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0130" windowHeight="7950" activeTab="2"/>
  </bookViews>
  <sheets>
    <sheet name="总体" sheetId="1" r:id="rId1"/>
    <sheet name="时间轴" sheetId="5" r:id="rId2"/>
    <sheet name="架构" sheetId="6" r:id="rId3"/>
    <sheet name="指令集" sheetId="8" r:id="rId4"/>
    <sheet name="Classical" sheetId="2" r:id="rId5"/>
    <sheet name="Cortex" sheetId="3" r:id="rId6"/>
    <sheet name="SecurCore" sheetId="4" r:id="rId7"/>
  </sheets>
  <calcPr calcId="162913"/>
</workbook>
</file>

<file path=xl/calcChain.xml><?xml version="1.0" encoding="utf-8"?>
<calcChain xmlns="http://schemas.openxmlformats.org/spreadsheetml/2006/main">
  <c r="J3" i="3" l="1"/>
  <c r="L15" i="3" l="1"/>
  <c r="L14" i="3"/>
  <c r="M13" i="3" s="1"/>
  <c r="L7" i="3" s="1"/>
  <c r="K13" i="3"/>
  <c r="L11" i="3"/>
  <c r="L10" i="3"/>
  <c r="L9" i="3"/>
  <c r="K6" i="3"/>
  <c r="K5" i="3"/>
  <c r="L5" i="3" s="1"/>
  <c r="K4" i="3"/>
  <c r="M11" i="3" l="1"/>
  <c r="L6" i="3"/>
  <c r="I12" i="3" s="1"/>
  <c r="L4" i="3"/>
  <c r="L3" i="3" s="1"/>
  <c r="K3" i="3"/>
  <c r="G5" i="3"/>
  <c r="H15" i="3"/>
  <c r="I10" i="3"/>
  <c r="J15" i="3"/>
  <c r="M15" i="3"/>
  <c r="M8" i="3" s="1"/>
  <c r="G9" i="3"/>
  <c r="M12" i="3"/>
  <c r="K7" i="3" s="1"/>
  <c r="I15" i="3"/>
  <c r="J11" i="3"/>
  <c r="J14" i="3"/>
  <c r="J6" i="3" s="1"/>
  <c r="M4" i="3"/>
  <c r="M5" i="3"/>
  <c r="H7" i="3" s="1"/>
  <c r="M9" i="3"/>
  <c r="M10" i="3"/>
  <c r="J7" i="3" s="1"/>
  <c r="J12" i="3"/>
  <c r="I4" i="3"/>
  <c r="I3" i="3" s="1"/>
  <c r="H6" i="3"/>
  <c r="M6" i="3"/>
  <c r="I7" i="3" s="1"/>
  <c r="G10" i="3"/>
  <c r="G11" i="3"/>
  <c r="G13" i="3"/>
  <c r="M14" i="3"/>
  <c r="J13" i="3"/>
  <c r="H11" i="3"/>
  <c r="G12" i="3"/>
  <c r="I13" i="3"/>
  <c r="G14" i="3"/>
  <c r="G6" i="3" s="1"/>
  <c r="I11" i="3"/>
  <c r="H14" i="3"/>
  <c r="H9" i="3"/>
  <c r="H12" i="3"/>
  <c r="I14" i="3"/>
  <c r="I5" i="3"/>
  <c r="I9" i="3"/>
  <c r="H10" i="3"/>
  <c r="H13" i="3"/>
  <c r="H4" i="3" l="1"/>
  <c r="H3" i="3" s="1"/>
  <c r="G15" i="3"/>
  <c r="G7" i="3"/>
  <c r="M3" i="3"/>
  <c r="G8" i="3"/>
  <c r="K8" i="3"/>
  <c r="H8" i="3"/>
  <c r="L8" i="3"/>
  <c r="J8" i="3"/>
  <c r="I8" i="3"/>
</calcChain>
</file>

<file path=xl/sharedStrings.xml><?xml version="1.0" encoding="utf-8"?>
<sst xmlns="http://schemas.openxmlformats.org/spreadsheetml/2006/main" count="589" uniqueCount="414">
  <si>
    <t>家族</t>
  </si>
  <si>
    <t>架构</t>
  </si>
  <si>
    <t>内核</t>
  </si>
  <si>
    <t>特色</t>
  </si>
  <si>
    <t>高速缓存(I/D)/MMU</t>
  </si>
  <si>
    <r>
      <rPr>
        <sz val="10"/>
        <rFont val="宋体"/>
        <charset val="134"/>
      </rPr>
      <t xml:space="preserve">常规 </t>
    </r>
    <r>
      <rPr>
        <sz val="10"/>
        <rFont val="宋体"/>
        <charset val="134"/>
      </rPr>
      <t>MIPS 于 MHz</t>
    </r>
  </si>
  <si>
    <t>应用</t>
  </si>
  <si>
    <t>ARM1</t>
  </si>
  <si>
    <t>ARMv1</t>
  </si>
  <si>
    <t>无</t>
  </si>
  <si>
    <t>ARM2</t>
  </si>
  <si>
    <t>ARMv2</t>
  </si>
  <si>
    <t>Architecture 2 加入了MUL（乘法）指令</t>
  </si>
  <si>
    <t>4 MIPS @ 8MHz</t>
  </si>
  <si>
    <t>Acorn Archimedes，Chessmachine</t>
  </si>
  <si>
    <t>ARMv2a</t>
  </si>
  <si>
    <t>ARM250</t>
  </si>
  <si>
    <t>Integrated （完整的）MEMC (MMU)，图像与IO处理器。Architecture 2a 加入了SWP和SWPB（置换）指令。</t>
  </si>
  <si>
    <t>无，MEMC1a</t>
  </si>
  <si>
    <t>7 MIPS @ 12MHz</t>
  </si>
  <si>
    <t>Acorn Archimedes</t>
  </si>
  <si>
    <t>ARM3</t>
  </si>
  <si>
    <t>ARM2a</t>
  </si>
  <si>
    <t>首次在ARM架构上使用处理器高速缓存</t>
  </si>
  <si>
    <t>均为4K</t>
  </si>
  <si>
    <t>12 MIPS @ 25MHz</t>
  </si>
  <si>
    <t>ARM6</t>
  </si>
  <si>
    <t>ARMv3</t>
  </si>
  <si>
    <t>ARM610</t>
  </si>
  <si>
    <t>v3 架构首创支援寻址32位的内存（针对26位）</t>
  </si>
  <si>
    <t>28 MIPS @ 33MHz</t>
  </si>
  <si>
    <t>Acorn Risc PC 600，Apple Newton</t>
  </si>
  <si>
    <t>ARM7TDMI</t>
  </si>
  <si>
    <t>ARMv4T</t>
  </si>
  <si>
    <t>ARM7TDMI(-S)</t>
  </si>
  <si>
    <t>三级流水线</t>
  </si>
  <si>
    <t>15 MIPS @ 16.8 MHz</t>
  </si>
  <si>
    <t>Game Boy Advance，Nintendo DS，iPod</t>
  </si>
  <si>
    <t>ARM710T</t>
  </si>
  <si>
    <t>均为8KB, MMU</t>
  </si>
  <si>
    <t>36 MIPS @ 40 MHz</t>
  </si>
  <si>
    <t>Acorn Risc PC 700，Psion 5 series，Apple eMate 300</t>
  </si>
  <si>
    <t>ARM720T</t>
  </si>
  <si>
    <t>60 MIPS @ 59.8 MHz</t>
  </si>
  <si>
    <t>Zipit</t>
  </si>
  <si>
    <t>ARM740T</t>
  </si>
  <si>
    <t>MPU</t>
  </si>
  <si>
    <t>ARMv5TEJ</t>
  </si>
  <si>
    <t>ARM7EJ-S</t>
  </si>
  <si>
    <t>Jazelle DBX</t>
  </si>
  <si>
    <t>ARM9TDMI</t>
  </si>
  <si>
    <t>五级流水线</t>
  </si>
  <si>
    <t>ARM920T</t>
  </si>
  <si>
    <t>16KB/16KB, MMU</t>
  </si>
  <si>
    <t>200 MIPS @ 180 MHz</t>
  </si>
  <si>
    <t>Armadillo，GP32，GP2X（第一颗内核）, Tapwave Zodiac（Motorola i. MX1）</t>
  </si>
  <si>
    <t>ARM922T</t>
  </si>
  <si>
    <t>8KB/8KB, MMU</t>
  </si>
  <si>
    <t>ARM940T</t>
  </si>
  <si>
    <t>4KB/4KB, MPU</t>
  </si>
  <si>
    <t>GP2X（第二颗内核）</t>
  </si>
  <si>
    <t>ARM9E</t>
  </si>
  <si>
    <t>ARMv5TE</t>
  </si>
  <si>
    <t>ARM946E-S</t>
  </si>
  <si>
    <t>可变动，tightly coupled memories, MPU</t>
  </si>
  <si>
    <t>Nintendo DS，Nokia N-GageConexant 802.11 chips</t>
  </si>
  <si>
    <t>ARM966E-S</t>
  </si>
  <si>
    <t>无高速缓存，TCMs</t>
  </si>
  <si>
    <t>ST Micro STR91xF，包含Ethernet [2]</t>
  </si>
  <si>
    <t>ARM968E-S</t>
  </si>
  <si>
    <t>ARM926EJ-S</t>
  </si>
  <si>
    <t>可变动，TCMs, MMU</t>
  </si>
  <si>
    <t>220 MIPS @ 200 MHz</t>
  </si>
  <si>
    <t>移动电话：Sony Ericsson（K, W系列）,Siemens 和 Benq（x65 系列和新版的）</t>
  </si>
  <si>
    <t>ARM996HS</t>
  </si>
  <si>
    <t>无振荡器处理器</t>
  </si>
  <si>
    <t>无高速缓存，TCMs, MPU</t>
  </si>
  <si>
    <t>ARM10E</t>
  </si>
  <si>
    <t>ARM1020E</t>
  </si>
  <si>
    <t>(VFP)，六级流水线</t>
  </si>
  <si>
    <t>32KB/32KB, MMU</t>
  </si>
  <si>
    <t>ARM1022E</t>
  </si>
  <si>
    <t>(VFP)</t>
  </si>
  <si>
    <t>ARM1026EJ-S</t>
  </si>
  <si>
    <t>可变动，MMU or MPU</t>
  </si>
  <si>
    <t>XScale</t>
  </si>
  <si>
    <t>80200/IOP310/IOP315</t>
  </si>
  <si>
    <t>I/O处理器</t>
  </si>
  <si>
    <t>400/600MHz</t>
  </si>
  <si>
    <t>Thecus N2100</t>
  </si>
  <si>
    <t>IOP321</t>
  </si>
  <si>
    <t>600 BogoMips @ 600 MHz</t>
  </si>
  <si>
    <t>Iyonix</t>
  </si>
  <si>
    <t>IOP33x</t>
  </si>
  <si>
    <t>IOP34x</t>
  </si>
  <si>
    <t>1-2核，RAID加速器</t>
  </si>
  <si>
    <t>32K/32K L1, 512K L2, MMU</t>
  </si>
  <si>
    <t>PXA210/PXA250</t>
  </si>
  <si>
    <t>应用处理器，七级流水线</t>
  </si>
  <si>
    <t>Zaurus SL-5600</t>
  </si>
  <si>
    <t>PXA255</t>
  </si>
  <si>
    <t>400 BogoMips @ 400 MHz</t>
  </si>
  <si>
    <t>Gumstix，Palm Tungsten E2</t>
  </si>
  <si>
    <t>PXA26x</t>
  </si>
  <si>
    <t>可达 400 MHz</t>
  </si>
  <si>
    <t>Palm Tungsten T3</t>
  </si>
  <si>
    <t>PXA27x</t>
  </si>
  <si>
    <t>800 MIPS @ 624 MHz</t>
  </si>
  <si>
    <r>
      <rPr>
        <sz val="10"/>
        <rFont val="宋体"/>
        <charset val="134"/>
      </rPr>
      <t>HTC</t>
    </r>
    <r>
      <rPr>
        <sz val="10"/>
        <rFont val="宋体"/>
        <charset val="134"/>
      </rPr>
      <t xml:space="preserve"> Universal, Zaurus SL-C1000,3000,3100,3200, Dell Axim x30, x50，和 x51 系列</t>
    </r>
  </si>
  <si>
    <t>PXA800(E)F</t>
  </si>
  <si>
    <t>Monahans</t>
  </si>
  <si>
    <t>1000 MIPS @ 1.25 GHz</t>
  </si>
  <si>
    <t>PXA900</t>
  </si>
  <si>
    <t>Blackberry 8700, Blackberry Pearl (8100)</t>
  </si>
  <si>
    <t>IXC1100</t>
  </si>
  <si>
    <t>Control Plane Processor</t>
  </si>
  <si>
    <t>IXP2400/IXP2800</t>
  </si>
  <si>
    <t>IXP2850</t>
  </si>
  <si>
    <t>IXP2325/IXP2350</t>
  </si>
  <si>
    <t>IXP42x</t>
  </si>
  <si>
    <t>NSLU2</t>
  </si>
  <si>
    <t>IXP460/IXP465</t>
  </si>
  <si>
    <t>ARM11</t>
  </si>
  <si>
    <t>ARMv6</t>
  </si>
  <si>
    <t>ARM1136J(F)-S</t>
  </si>
  <si>
    <t>SIMD, Jazelle DBX, (VFP)，八级流水线</t>
  </si>
  <si>
    <t>可变动，MMU</t>
  </si>
  <si>
    <t>?? @ 532-665MHz (i.MX31 SoC)</t>
  </si>
  <si>
    <t>Nokia N93，Zune，Nokia N800</t>
  </si>
  <si>
    <t>ARMv6T2</t>
  </si>
  <si>
    <t>ARM1156T2(F)-S</t>
  </si>
  <si>
    <t>SIMD, Thumb-2, (VFP)，九级流水线</t>
  </si>
  <si>
    <t>可变动，MPU</t>
  </si>
  <si>
    <t>ARMv6KZ</t>
  </si>
  <si>
    <t>ARM1176JZ(F)-S</t>
  </si>
  <si>
    <t>SIMD, Jazelle DBX, (VFP)</t>
  </si>
  <si>
    <t>可变动，MMU+TrustZone</t>
  </si>
  <si>
    <t>ARMv6K</t>
  </si>
  <si>
    <t>ARM11 MPCore</t>
  </si>
  <si>
    <t>1-4核对称多处理器，SIMD, Jazelle DBX, (VFP)</t>
  </si>
  <si>
    <t>ARMv7-A</t>
  </si>
  <si>
    <t>Application profile, VFP, NEON, Jazelle RCT, Thumb-2, 13-stage pipeline</t>
  </si>
  <si>
    <t>可变动 (L1+L2), MMU+TrustZone</t>
  </si>
  <si>
    <t>up to 2000（2.0 DMIPS/MHz 从600 MHz到超过1 GHz的速度）</t>
  </si>
  <si>
    <t>Texas Instruments OMAP3</t>
  </si>
  <si>
    <t>ARMv7-R</t>
  </si>
  <si>
    <t>Cortex-R4(F)</t>
  </si>
  <si>
    <t>Embedded profile, (FPU)</t>
  </si>
  <si>
    <t>可变动高速缓存，MMU可选配</t>
  </si>
  <si>
    <t>600 DMIPS</t>
  </si>
  <si>
    <t>Broadcom is a user</t>
  </si>
  <si>
    <t>ARMv7-M</t>
  </si>
  <si>
    <t>Microcontroller profile</t>
  </si>
  <si>
    <t>无高速缓存，(MPU)</t>
  </si>
  <si>
    <t>120 DMIPS @ 100MHz</t>
  </si>
  <si>
    <t>Luminary Micro[3] 微控制器家族</t>
  </si>
  <si>
    <t>Application</t>
  </si>
  <si>
    <t>Cortex-A
Series</t>
  </si>
  <si>
    <t>A72</t>
  </si>
  <si>
    <t>A57</t>
  </si>
  <si>
    <t>A53</t>
  </si>
  <si>
    <t>A15</t>
  </si>
  <si>
    <t>A9</t>
  </si>
  <si>
    <t>A8</t>
  </si>
  <si>
    <t>A7</t>
  </si>
  <si>
    <t>2015.02.03</t>
  </si>
  <si>
    <t>北京</t>
  </si>
  <si>
    <t>2012.10.31</t>
  </si>
  <si>
    <t>A17</t>
  </si>
  <si>
    <t>2014.02.11</t>
  </si>
  <si>
    <t>台北</t>
  </si>
  <si>
    <t>A12</t>
  </si>
  <si>
    <t>2013.06.03</t>
  </si>
  <si>
    <t>2011.10.19</t>
  </si>
  <si>
    <t>A5</t>
  </si>
  <si>
    <t>2010.06.12</t>
  </si>
  <si>
    <t>Embedded</t>
  </si>
  <si>
    <t>Cortex-R
Series</t>
  </si>
  <si>
    <t>R7</t>
  </si>
  <si>
    <t>R5</t>
  </si>
  <si>
    <t>R4</t>
  </si>
  <si>
    <t>Cortex-M
Series</t>
  </si>
  <si>
    <t>M7</t>
  </si>
  <si>
    <t>M4</t>
  </si>
  <si>
    <t>M3</t>
  </si>
  <si>
    <t>M1</t>
  </si>
  <si>
    <t>M0+</t>
  </si>
  <si>
    <t>M0</t>
  </si>
  <si>
    <t>2014.09.24</t>
  </si>
  <si>
    <t>2010.02.22</t>
  </si>
  <si>
    <t>英国剑桥</t>
  </si>
  <si>
    <t>2004.10.22</t>
  </si>
  <si>
    <t>圣塔克莱拉</t>
  </si>
  <si>
    <t>2007.04.02</t>
  </si>
  <si>
    <t>圣何塞</t>
  </si>
  <si>
    <t>2012.03.14</t>
  </si>
  <si>
    <t>上海</t>
  </si>
  <si>
    <t>2009.02.23</t>
  </si>
  <si>
    <t>SecurCore</t>
  </si>
  <si>
    <t>SC300</t>
  </si>
  <si>
    <t>SC100</t>
  </si>
  <si>
    <t>SC000</t>
  </si>
  <si>
    <t>R8</t>
    <phoneticPr fontId="3" type="noConversion"/>
  </si>
  <si>
    <r>
      <t>A</t>
    </r>
    <r>
      <rPr>
        <sz val="11"/>
        <color indexed="8"/>
        <rFont val="宋体"/>
        <family val="3"/>
        <charset val="134"/>
      </rPr>
      <t>35</t>
    </r>
    <phoneticPr fontId="3" type="noConversion"/>
  </si>
  <si>
    <r>
      <t>A</t>
    </r>
    <r>
      <rPr>
        <sz val="11"/>
        <color indexed="8"/>
        <rFont val="宋体"/>
        <family val="3"/>
        <charset val="134"/>
      </rPr>
      <t>32</t>
    </r>
    <phoneticPr fontId="3" type="noConversion"/>
  </si>
  <si>
    <t>A73</t>
    <phoneticPr fontId="3" type="noConversion"/>
  </si>
  <si>
    <t>硅谷、伦敦</t>
    <phoneticPr fontId="3" type="noConversion"/>
  </si>
  <si>
    <t>2016.05.30</t>
    <phoneticPr fontId="3" type="noConversion"/>
  </si>
  <si>
    <t>ARMv6-M</t>
    <phoneticPr fontId="3" type="noConversion"/>
  </si>
  <si>
    <t>ARMv8-A</t>
    <phoneticPr fontId="3" type="noConversion"/>
  </si>
  <si>
    <t>Cortex-M1</t>
    <phoneticPr fontId="3" type="noConversion"/>
  </si>
  <si>
    <t>Cortex-M3</t>
    <phoneticPr fontId="3" type="noConversion"/>
  </si>
  <si>
    <t>Cortex-A8</t>
    <phoneticPr fontId="3" type="noConversion"/>
  </si>
  <si>
    <t>Cortex-A53</t>
    <phoneticPr fontId="3" type="noConversion"/>
  </si>
  <si>
    <t>Cortex</t>
    <phoneticPr fontId="3" type="noConversion"/>
  </si>
  <si>
    <t>Cortex-A</t>
    <phoneticPr fontId="3" type="noConversion"/>
  </si>
  <si>
    <t>Cortex-R</t>
    <phoneticPr fontId="3" type="noConversion"/>
  </si>
  <si>
    <t>Cortex-M0/1</t>
    <phoneticPr fontId="3" type="noConversion"/>
  </si>
  <si>
    <t>Cortex-M3/4/7</t>
    <phoneticPr fontId="3" type="noConversion"/>
  </si>
  <si>
    <t>内核</t>
    <phoneticPr fontId="3" type="noConversion"/>
  </si>
  <si>
    <t>发布日期</t>
    <phoneticPr fontId="3" type="noConversion"/>
  </si>
  <si>
    <t>发布地点</t>
    <phoneticPr fontId="3" type="noConversion"/>
  </si>
  <si>
    <t>型号</t>
    <phoneticPr fontId="3" type="noConversion"/>
  </si>
  <si>
    <t>系列</t>
    <phoneticPr fontId="3" type="noConversion"/>
  </si>
  <si>
    <t>32位</t>
    <phoneticPr fontId="3" type="noConversion"/>
  </si>
  <si>
    <t>Cortex-A3x/5x/7x</t>
    <phoneticPr fontId="3" type="noConversion"/>
  </si>
  <si>
    <t>ARMv6-M</t>
  </si>
  <si>
    <t>2015.11.10</t>
    <phoneticPr fontId="3" type="noConversion"/>
  </si>
  <si>
    <t>ARMv8-R</t>
    <phoneticPr fontId="3" type="noConversion"/>
  </si>
  <si>
    <t>ARMv8-M</t>
    <phoneticPr fontId="3" type="noConversion"/>
  </si>
  <si>
    <t>ARMv5</t>
    <phoneticPr fontId="7" type="noConversion"/>
  </si>
  <si>
    <t>ARMv4</t>
    <phoneticPr fontId="7" type="noConversion"/>
  </si>
  <si>
    <t>ARMv2a</t>
    <phoneticPr fontId="7" type="noConversion"/>
  </si>
  <si>
    <t>ARMv2</t>
    <phoneticPr fontId="7" type="noConversion"/>
  </si>
  <si>
    <t>ARMv7-R</t>
    <phoneticPr fontId="7" type="noConversion"/>
  </si>
  <si>
    <t>ARMv7</t>
    <phoneticPr fontId="7" type="noConversion"/>
  </si>
  <si>
    <t>ARMv8-R</t>
    <phoneticPr fontId="3" type="noConversion"/>
  </si>
  <si>
    <t>ARMv8</t>
    <phoneticPr fontId="7" type="noConversion"/>
  </si>
  <si>
    <t>2013.10.23</t>
    <phoneticPr fontId="7" type="noConversion"/>
  </si>
  <si>
    <t>2016.02.18</t>
    <phoneticPr fontId="3" type="noConversion"/>
  </si>
  <si>
    <t>2016.02.23</t>
    <phoneticPr fontId="3" type="noConversion"/>
  </si>
  <si>
    <t>ARMv8.1-A</t>
    <phoneticPr fontId="7" type="noConversion"/>
  </si>
  <si>
    <t>年份</t>
    <phoneticPr fontId="3" type="noConversion"/>
  </si>
  <si>
    <t>架构</t>
    <phoneticPr fontId="3" type="noConversion"/>
  </si>
  <si>
    <t>内核</t>
    <phoneticPr fontId="3" type="noConversion"/>
  </si>
  <si>
    <t>家族</t>
    <phoneticPr fontId="3" type="noConversion"/>
  </si>
  <si>
    <t>处理器</t>
    <phoneticPr fontId="3" type="noConversion"/>
  </si>
  <si>
    <t>ARMv8.2-A</t>
  </si>
  <si>
    <t>2016.01.05</t>
    <phoneticPr fontId="7" type="noConversion"/>
  </si>
  <si>
    <t>备注</t>
    <phoneticPr fontId="3" type="noConversion"/>
  </si>
  <si>
    <t>第一批样片</t>
    <phoneticPr fontId="3" type="noConversion"/>
  </si>
  <si>
    <t>艾康电脑Acorn Computers
1978.12-2000.12 英国剑桥</t>
    <phoneticPr fontId="3" type="noConversion"/>
  </si>
  <si>
    <t>10月 Acorn RISC Machine project</t>
    <phoneticPr fontId="3" type="noConversion"/>
  </si>
  <si>
    <t>11月27日公司成立
Advanced RISC Machines Ltd.</t>
    <phoneticPr fontId="3" type="noConversion"/>
  </si>
  <si>
    <t>公司更名为ARM Holdings plc
英国LSE: ARM上市
美国NASDAQ: ARMH上市</t>
    <phoneticPr fontId="3" type="noConversion"/>
  </si>
  <si>
    <t>进阶的6502</t>
    <phoneticPr fontId="3" type="noConversion"/>
  </si>
  <si>
    <t>ARM6</t>
    <phoneticPr fontId="3" type="noConversion"/>
  </si>
  <si>
    <t>ARM7</t>
    <phoneticPr fontId="3" type="noConversion"/>
  </si>
  <si>
    <r>
      <t>StrongA</t>
    </r>
    <r>
      <rPr>
        <sz val="10"/>
        <rFont val="宋体"/>
        <family val="3"/>
        <charset val="134"/>
      </rPr>
      <t>RM</t>
    </r>
    <phoneticPr fontId="3" type="noConversion"/>
  </si>
  <si>
    <r>
      <t>A</t>
    </r>
    <r>
      <rPr>
        <sz val="10"/>
        <rFont val="宋体"/>
        <family val="3"/>
        <charset val="134"/>
      </rPr>
      <t>RM8</t>
    </r>
    <phoneticPr fontId="3" type="noConversion"/>
  </si>
  <si>
    <t>ARMv4T</t>
    <phoneticPr fontId="3" type="noConversion"/>
  </si>
  <si>
    <t>ARMv4</t>
    <phoneticPr fontId="3" type="noConversion"/>
  </si>
  <si>
    <t>内核</t>
    <phoneticPr fontId="7" type="noConversion"/>
  </si>
  <si>
    <t>ARM1</t>
    <phoneticPr fontId="7" type="noConversion"/>
  </si>
  <si>
    <t>代次</t>
    <phoneticPr fontId="7" type="noConversion"/>
  </si>
  <si>
    <t>ARM2</t>
    <phoneticPr fontId="7" type="noConversion"/>
  </si>
  <si>
    <t>ARM3</t>
    <phoneticPr fontId="7" type="noConversion"/>
  </si>
  <si>
    <t>ARM60</t>
    <phoneticPr fontId="7" type="noConversion"/>
  </si>
  <si>
    <t>ARM600</t>
    <phoneticPr fontId="7" type="noConversion"/>
  </si>
  <si>
    <t>ARM610</t>
    <phoneticPr fontId="7" type="noConversion"/>
  </si>
  <si>
    <t>ARM810</t>
    <phoneticPr fontId="7" type="noConversion"/>
  </si>
  <si>
    <t>ARMv4T</t>
    <phoneticPr fontId="7" type="noConversion"/>
  </si>
  <si>
    <t>ARMv4</t>
    <phoneticPr fontId="7" type="noConversion"/>
  </si>
  <si>
    <t>ARM9TDMI</t>
    <phoneticPr fontId="7" type="noConversion"/>
  </si>
  <si>
    <t>ARM922T</t>
    <phoneticPr fontId="7" type="noConversion"/>
  </si>
  <si>
    <t>ARM920T</t>
    <phoneticPr fontId="7" type="noConversion"/>
  </si>
  <si>
    <t>ARM940T</t>
    <phoneticPr fontId="7" type="noConversion"/>
  </si>
  <si>
    <t>SC100</t>
    <phoneticPr fontId="7" type="noConversion"/>
  </si>
  <si>
    <t>ARM7TDMI(-S)</t>
    <phoneticPr fontId="7" type="noConversion"/>
  </si>
  <si>
    <t>发布时间</t>
    <phoneticPr fontId="7" type="noConversion"/>
  </si>
  <si>
    <t>ARM700</t>
    <phoneticPr fontId="7" type="noConversion"/>
  </si>
  <si>
    <t>ARM710</t>
    <phoneticPr fontId="7" type="noConversion"/>
  </si>
  <si>
    <t>ARM710a</t>
    <phoneticPr fontId="7" type="noConversion"/>
  </si>
  <si>
    <t>ARM710T</t>
    <phoneticPr fontId="7" type="noConversion"/>
  </si>
  <si>
    <t>ARM720T</t>
    <phoneticPr fontId="7" type="noConversion"/>
  </si>
  <si>
    <t>ARM740T</t>
    <phoneticPr fontId="7" type="noConversion"/>
  </si>
  <si>
    <t>ARM7EJ-S</t>
    <phoneticPr fontId="7" type="noConversion"/>
  </si>
  <si>
    <t>ARM926EJ-S</t>
    <phoneticPr fontId="7" type="noConversion"/>
  </si>
  <si>
    <t>ARM1026EJ-S</t>
    <phoneticPr fontId="7" type="noConversion"/>
  </si>
  <si>
    <t>ARM946E-S</t>
    <phoneticPr fontId="7" type="noConversion"/>
  </si>
  <si>
    <t>ARM966E-S</t>
    <phoneticPr fontId="7" type="noConversion"/>
  </si>
  <si>
    <t>ARM968E-S</t>
    <phoneticPr fontId="7" type="noConversion"/>
  </si>
  <si>
    <t>ARM996HS</t>
    <phoneticPr fontId="7" type="noConversion"/>
  </si>
  <si>
    <t>ARM1020E</t>
    <phoneticPr fontId="7" type="noConversion"/>
  </si>
  <si>
    <t>ARM1022E</t>
    <phoneticPr fontId="7" type="noConversion"/>
  </si>
  <si>
    <t>ARM1136J(F)-S</t>
    <phoneticPr fontId="7" type="noConversion"/>
  </si>
  <si>
    <t>ARM1156T2(F)-S</t>
    <phoneticPr fontId="7" type="noConversion"/>
  </si>
  <si>
    <t>ARMv6Z</t>
    <phoneticPr fontId="7" type="noConversion"/>
  </si>
  <si>
    <t>ARM1176JZ(F)-S</t>
    <phoneticPr fontId="7" type="noConversion"/>
  </si>
  <si>
    <t>ARM11MPCore</t>
    <phoneticPr fontId="7" type="noConversion"/>
  </si>
  <si>
    <t>SC000</t>
    <phoneticPr fontId="7" type="noConversion"/>
  </si>
  <si>
    <t>Cortex-M0</t>
    <phoneticPr fontId="7" type="noConversion"/>
  </si>
  <si>
    <t>Cortex-M1</t>
    <phoneticPr fontId="7" type="noConversion"/>
  </si>
  <si>
    <t>ARMv7E-M</t>
    <phoneticPr fontId="7" type="noConversion"/>
  </si>
  <si>
    <t>Cortex-M3</t>
    <phoneticPr fontId="7" type="noConversion"/>
  </si>
  <si>
    <t>SC300</t>
    <phoneticPr fontId="7" type="noConversion"/>
  </si>
  <si>
    <t>Cortex-M4</t>
    <phoneticPr fontId="7" type="noConversion"/>
  </si>
  <si>
    <t>Cortex-M7</t>
    <phoneticPr fontId="7" type="noConversion"/>
  </si>
  <si>
    <t>Cortex-R4</t>
    <phoneticPr fontId="7" type="noConversion"/>
  </si>
  <si>
    <t>Cortex-A5</t>
    <phoneticPr fontId="7" type="noConversion"/>
  </si>
  <si>
    <t>Cortex-A7</t>
    <phoneticPr fontId="7" type="noConversion"/>
  </si>
  <si>
    <t>Cortex-A9</t>
    <phoneticPr fontId="7" type="noConversion"/>
  </si>
  <si>
    <t>Cortex-A12</t>
    <phoneticPr fontId="7" type="noConversion"/>
  </si>
  <si>
    <t>Cortex-A32</t>
    <phoneticPr fontId="7" type="noConversion"/>
  </si>
  <si>
    <t>Cortex-A35</t>
    <phoneticPr fontId="7" type="noConversion"/>
  </si>
  <si>
    <t>Cortex-A53</t>
    <phoneticPr fontId="7" type="noConversion"/>
  </si>
  <si>
    <t>Cortex-A57</t>
    <phoneticPr fontId="7" type="noConversion"/>
  </si>
  <si>
    <t>Cortex-A73</t>
    <phoneticPr fontId="7" type="noConversion"/>
  </si>
  <si>
    <r>
      <t>4月26日</t>
    </r>
    <r>
      <rPr>
        <sz val="11"/>
        <color indexed="8"/>
        <rFont val="宋体"/>
        <family val="3"/>
        <charset val="134"/>
      </rPr>
      <t xml:space="preserve"> ARM1</t>
    </r>
    <phoneticPr fontId="3" type="noConversion"/>
  </si>
  <si>
    <r>
      <t>ARM</t>
    </r>
    <r>
      <rPr>
        <sz val="11"/>
        <color indexed="8"/>
        <rFont val="宋体"/>
        <family val="3"/>
        <charset val="134"/>
      </rPr>
      <t>2</t>
    </r>
    <phoneticPr fontId="3" type="noConversion"/>
  </si>
  <si>
    <r>
      <t>11月10日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charset val="134"/>
      </rPr>
      <t>ARMv8-M</t>
    </r>
    <phoneticPr fontId="3" type="noConversion"/>
  </si>
  <si>
    <r>
      <t>10月23日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charset val="134"/>
      </rPr>
      <t>ARMv8-R</t>
    </r>
    <phoneticPr fontId="3" type="noConversion"/>
  </si>
  <si>
    <r>
      <t>11月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charset val="134"/>
      </rPr>
      <t>ARMv8.1-A</t>
    </r>
    <phoneticPr fontId="3" type="noConversion"/>
  </si>
  <si>
    <t>ARMv8-A</t>
    <phoneticPr fontId="3" type="noConversion"/>
  </si>
  <si>
    <t>2016.05.30</t>
  </si>
  <si>
    <t>2015.11.10</t>
  </si>
  <si>
    <t>2016.02.23</t>
  </si>
  <si>
    <t>2016.02.18</t>
  </si>
  <si>
    <t>Cortex-R8</t>
    <phoneticPr fontId="7" type="noConversion"/>
  </si>
  <si>
    <t>Cortex-A72</t>
    <phoneticPr fontId="7" type="noConversion"/>
  </si>
  <si>
    <r>
      <t xml:space="preserve">2月3日 Cortex-A72
11月10日 </t>
    </r>
    <r>
      <rPr>
        <sz val="11"/>
        <color indexed="8"/>
        <rFont val="宋体"/>
        <charset val="134"/>
      </rPr>
      <t>Cortex-A35</t>
    </r>
    <phoneticPr fontId="3" type="noConversion"/>
  </si>
  <si>
    <t>Cortex-A17</t>
    <phoneticPr fontId="7" type="noConversion"/>
  </si>
  <si>
    <r>
      <t xml:space="preserve">2月11日 Cortex-A17
9月24日 </t>
    </r>
    <r>
      <rPr>
        <sz val="11"/>
        <color indexed="8"/>
        <rFont val="宋体"/>
        <charset val="134"/>
      </rPr>
      <t>Cortex-M7</t>
    </r>
    <phoneticPr fontId="3" type="noConversion"/>
  </si>
  <si>
    <r>
      <t>6月3日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charset val="134"/>
      </rPr>
      <t>Cortex-A12</t>
    </r>
    <phoneticPr fontId="3" type="noConversion"/>
  </si>
  <si>
    <r>
      <t>1月5日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charset val="134"/>
      </rPr>
      <t>ARMv8.2-A</t>
    </r>
    <phoneticPr fontId="3" type="noConversion"/>
  </si>
  <si>
    <t>Cortex-R7</t>
    <phoneticPr fontId="7" type="noConversion"/>
  </si>
  <si>
    <t>Cortex-M0+</t>
    <phoneticPr fontId="7" type="noConversion"/>
  </si>
  <si>
    <t>3月14日 Cortex-M0+
Cortex-R7
10月31日 Cortex-A53
10月31日 Cortex-A57</t>
    <phoneticPr fontId="3" type="noConversion"/>
  </si>
  <si>
    <r>
      <t>10月19日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charset val="134"/>
      </rPr>
      <t>Cortex-A7</t>
    </r>
    <phoneticPr fontId="3" type="noConversion"/>
  </si>
  <si>
    <t>Cortex-R5</t>
    <phoneticPr fontId="7" type="noConversion"/>
  </si>
  <si>
    <t>Cortex-A15</t>
    <phoneticPr fontId="7" type="noConversion"/>
  </si>
  <si>
    <r>
      <t xml:space="preserve">2月22日 </t>
    </r>
    <r>
      <rPr>
        <sz val="11"/>
        <color indexed="8"/>
        <rFont val="宋体"/>
        <charset val="134"/>
      </rPr>
      <t xml:space="preserve">Cortex-M4
</t>
    </r>
    <r>
      <rPr>
        <sz val="11"/>
        <color indexed="8"/>
        <rFont val="宋体"/>
        <family val="3"/>
        <charset val="134"/>
      </rPr>
      <t>Cortex-R5
Cortex-A15
6月12日 Cortex-A5</t>
    </r>
    <phoneticPr fontId="3" type="noConversion"/>
  </si>
  <si>
    <r>
      <t>2月23日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charset val="134"/>
      </rPr>
      <t>Cortex-M0</t>
    </r>
    <phoneticPr fontId="3" type="noConversion"/>
  </si>
  <si>
    <t>Cortex-A8</t>
    <phoneticPr fontId="7" type="noConversion"/>
  </si>
  <si>
    <r>
      <t xml:space="preserve">10月22日 </t>
    </r>
    <r>
      <rPr>
        <sz val="11"/>
        <color indexed="8"/>
        <rFont val="宋体"/>
        <charset val="134"/>
      </rPr>
      <t>Cortex-M3</t>
    </r>
    <phoneticPr fontId="3" type="noConversion"/>
  </si>
  <si>
    <r>
      <t xml:space="preserve">2月18日 Cortex-R8
2月23日 Cortex-A32
5月30日 </t>
    </r>
    <r>
      <rPr>
        <sz val="11"/>
        <color indexed="8"/>
        <rFont val="宋体"/>
        <charset val="134"/>
      </rPr>
      <t>Cortex-A73</t>
    </r>
    <phoneticPr fontId="3" type="noConversion"/>
  </si>
  <si>
    <t>ARM810</t>
  </si>
  <si>
    <t>ARM700</t>
  </si>
  <si>
    <t>ARM710</t>
  </si>
  <si>
    <t>ARM710a</t>
  </si>
  <si>
    <t>ARM60</t>
  </si>
  <si>
    <t>ARM600</t>
  </si>
  <si>
    <t>ARM7</t>
    <phoneticPr fontId="3" type="noConversion"/>
  </si>
  <si>
    <r>
      <t>A</t>
    </r>
    <r>
      <rPr>
        <sz val="11"/>
        <color indexed="8"/>
        <rFont val="宋体"/>
        <family val="3"/>
        <charset val="134"/>
      </rPr>
      <t>RM10</t>
    </r>
    <phoneticPr fontId="3" type="noConversion"/>
  </si>
  <si>
    <t>ARM9</t>
    <phoneticPr fontId="3" type="noConversion"/>
  </si>
  <si>
    <r>
      <t>A</t>
    </r>
    <r>
      <rPr>
        <sz val="11"/>
        <color indexed="8"/>
        <rFont val="宋体"/>
        <family val="3"/>
        <charset val="134"/>
      </rPr>
      <t>RM9TDMI</t>
    </r>
    <phoneticPr fontId="3" type="noConversion"/>
  </si>
  <si>
    <r>
      <t>A</t>
    </r>
    <r>
      <rPr>
        <sz val="11"/>
        <color indexed="8"/>
        <rFont val="宋体"/>
        <family val="3"/>
        <charset val="134"/>
      </rPr>
      <t>RM7500</t>
    </r>
    <phoneticPr fontId="3" type="noConversion"/>
  </si>
  <si>
    <r>
      <t>A</t>
    </r>
    <r>
      <rPr>
        <sz val="11"/>
        <color indexed="8"/>
        <rFont val="宋体"/>
        <family val="3"/>
        <charset val="134"/>
      </rPr>
      <t>RM7100</t>
    </r>
    <phoneticPr fontId="3" type="noConversion"/>
  </si>
  <si>
    <r>
      <rPr>
        <sz val="11"/>
        <color indexed="8"/>
        <rFont val="宋体"/>
        <family val="3"/>
        <charset val="134"/>
      </rPr>
      <t>ARM7TDMI-S</t>
    </r>
    <r>
      <rPr>
        <sz val="11"/>
        <color indexed="8"/>
        <rFont val="宋体"/>
        <charset val="134"/>
      </rPr>
      <t xml:space="preserve">
A</t>
    </r>
    <r>
      <rPr>
        <sz val="11"/>
        <color indexed="8"/>
        <rFont val="宋体"/>
        <family val="3"/>
        <charset val="134"/>
      </rPr>
      <t>RM920</t>
    </r>
    <phoneticPr fontId="3" type="noConversion"/>
  </si>
  <si>
    <r>
      <t>A</t>
    </r>
    <r>
      <rPr>
        <sz val="11"/>
        <color indexed="8"/>
        <rFont val="宋体"/>
        <family val="3"/>
        <charset val="134"/>
      </rPr>
      <t>RM9E</t>
    </r>
    <phoneticPr fontId="3" type="noConversion"/>
  </si>
  <si>
    <r>
      <t>A</t>
    </r>
    <r>
      <rPr>
        <sz val="11"/>
        <color indexed="8"/>
        <rFont val="宋体"/>
        <family val="3"/>
        <charset val="134"/>
      </rPr>
      <t>RM922T</t>
    </r>
    <phoneticPr fontId="3" type="noConversion"/>
  </si>
  <si>
    <r>
      <t>A</t>
    </r>
    <r>
      <rPr>
        <sz val="11"/>
        <color indexed="8"/>
        <rFont val="宋体"/>
        <family val="3"/>
        <charset val="134"/>
      </rPr>
      <t>RM926EJ-S</t>
    </r>
    <phoneticPr fontId="3" type="noConversion"/>
  </si>
  <si>
    <r>
      <t>A</t>
    </r>
    <r>
      <rPr>
        <sz val="11"/>
        <color indexed="8"/>
        <rFont val="宋体"/>
        <family val="3"/>
        <charset val="134"/>
      </rPr>
      <t>RM1136</t>
    </r>
    <phoneticPr fontId="3" type="noConversion"/>
  </si>
  <si>
    <r>
      <t>A</t>
    </r>
    <r>
      <rPr>
        <sz val="11"/>
        <color indexed="8"/>
        <rFont val="宋体"/>
        <family val="3"/>
        <charset val="134"/>
      </rPr>
      <t>RM1156
ARM1176</t>
    </r>
    <phoneticPr fontId="3" type="noConversion"/>
  </si>
  <si>
    <t>ARM11</t>
    <phoneticPr fontId="3" type="noConversion"/>
  </si>
  <si>
    <t>Cortex-M</t>
    <phoneticPr fontId="3" type="noConversion"/>
  </si>
  <si>
    <t>Cortex-A
Cortex-R</t>
    <phoneticPr fontId="3" type="noConversion"/>
  </si>
  <si>
    <r>
      <t>Cortex-A</t>
    </r>
    <r>
      <rPr>
        <sz val="11"/>
        <color indexed="8"/>
        <rFont val="宋体"/>
        <family val="3"/>
        <charset val="134"/>
      </rPr>
      <t xml:space="preserve"> 64-bit</t>
    </r>
    <phoneticPr fontId="3" type="noConversion"/>
  </si>
  <si>
    <t>Cortex-A8</t>
    <phoneticPr fontId="3" type="noConversion"/>
  </si>
  <si>
    <t>Cortex-R4</t>
    <phoneticPr fontId="3" type="noConversion"/>
  </si>
  <si>
    <r>
      <t xml:space="preserve">Cortex-A9
4月2日 </t>
    </r>
    <r>
      <rPr>
        <sz val="11"/>
        <color indexed="8"/>
        <rFont val="宋体"/>
        <charset val="134"/>
      </rPr>
      <t>Cortex-M1</t>
    </r>
    <phoneticPr fontId="3" type="noConversion"/>
  </si>
  <si>
    <t>流水线</t>
  </si>
  <si>
    <t>指令集</t>
  </si>
  <si>
    <t>扩展</t>
  </si>
  <si>
    <t>最大L1</t>
  </si>
  <si>
    <t>最大L2</t>
  </si>
  <si>
    <t>最大L3</t>
  </si>
  <si>
    <t>最大L4</t>
  </si>
  <si>
    <t>最大ROM</t>
  </si>
  <si>
    <t>最大RAM</t>
  </si>
  <si>
    <t>指令</t>
  </si>
  <si>
    <t>数据</t>
  </si>
  <si>
    <t>3级</t>
  </si>
  <si>
    <t>哈佛结构</t>
  </si>
  <si>
    <t>6级</t>
  </si>
  <si>
    <t>2级</t>
  </si>
  <si>
    <t>256MB</t>
  </si>
  <si>
    <t>4GB</t>
  </si>
  <si>
    <t>13级</t>
  </si>
  <si>
    <t>总线寻址范围</t>
  </si>
  <si>
    <t>ICode</t>
  </si>
  <si>
    <t>DCode</t>
  </si>
  <si>
    <t>System</t>
  </si>
  <si>
    <t>PPB</t>
  </si>
  <si>
    <t>0000 0000</t>
  </si>
  <si>
    <t>1FFF FFFF</t>
  </si>
  <si>
    <t>2000 0000
E010 0000</t>
  </si>
  <si>
    <t>DFFF FFFF
FFFF FFFF</t>
  </si>
  <si>
    <t>E004 0000</t>
  </si>
  <si>
    <t>E00F FFFF</t>
  </si>
  <si>
    <t>结构</t>
    <phoneticPr fontId="7" type="noConversion"/>
  </si>
  <si>
    <t>冯诺依曼
结构</t>
    <phoneticPr fontId="7" type="noConversion"/>
  </si>
  <si>
    <t>冯诺依曼
结构</t>
    <phoneticPr fontId="7" type="noConversion"/>
  </si>
  <si>
    <t>位数</t>
    <phoneticPr fontId="7" type="noConversion"/>
  </si>
  <si>
    <t>32/64</t>
    <phoneticPr fontId="7" type="noConversion"/>
  </si>
  <si>
    <t>哈佛结构</t>
    <phoneticPr fontId="7" type="noConversion"/>
  </si>
  <si>
    <t>8级</t>
    <phoneticPr fontId="7" type="noConversion"/>
  </si>
  <si>
    <t>8级</t>
    <phoneticPr fontId="7" type="noConversion"/>
  </si>
  <si>
    <t>5级</t>
    <phoneticPr fontId="7" type="noConversion"/>
  </si>
  <si>
    <t>6级</t>
    <phoneticPr fontId="7" type="noConversion"/>
  </si>
  <si>
    <t>8级</t>
    <phoneticPr fontId="7" type="noConversion"/>
  </si>
  <si>
    <t>8级</t>
    <phoneticPr fontId="7" type="noConversion"/>
  </si>
  <si>
    <t>9级</t>
    <phoneticPr fontId="7" type="noConversion"/>
  </si>
  <si>
    <t>9级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</si>
</sst>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2" x14ac:knownFonts="1">
    <font>
      <sz val="11"/>
      <color indexed="8"/>
      <name val="宋体"/>
      <charset val="134"/>
    </font>
    <font>
      <sz val="10"/>
      <name val="宋体"/>
      <charset val="134"/>
    </font>
    <font>
      <sz val="9"/>
      <color indexed="23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宋体"/>
      <family val="3"/>
      <charset val="134"/>
    </font>
    <font>
      <i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 applyAlignment="1"/>
    <xf numFmtId="0" fontId="0" fillId="0" borderId="0" xfId="0" applyNumberFormat="1" applyFill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58" fontId="4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textRotation="90"/>
    </xf>
    <xf numFmtId="0" fontId="0" fillId="0" borderId="4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baike.baidu.com/view/1447521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="130" zoomScaleNormal="130" workbookViewId="0">
      <pane ySplit="1" topLeftCell="A53" activePane="bottomLeft" state="frozenSplit"/>
      <selection pane="bottomLeft" activeCell="B60" sqref="B60"/>
    </sheetView>
  </sheetViews>
  <sheetFormatPr defaultColWidth="9" defaultRowHeight="14" x14ac:dyDescent="0.25"/>
  <cols>
    <col min="1" max="1" width="9.453125" style="17" bestFit="1" customWidth="1"/>
    <col min="2" max="2" width="8.54296875" style="17" bestFit="1" customWidth="1"/>
    <col min="3" max="3" width="14.26953125" style="17" customWidth="1"/>
    <col min="4" max="4" width="23.7265625" style="17" bestFit="1" customWidth="1"/>
    <col min="5" max="5" width="20.81640625" style="17" bestFit="1" customWidth="1"/>
    <col min="6" max="6" width="22.1796875" style="17" bestFit="1" customWidth="1"/>
    <col min="7" max="7" width="24.6328125" style="17" bestFit="1" customWidth="1"/>
    <col min="8" max="8" width="12.36328125" style="17" bestFit="1" customWidth="1"/>
    <col min="9" max="16384" width="9" style="17"/>
  </cols>
  <sheetData>
    <row r="1" spans="1:9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5"/>
      <c r="I1" s="16"/>
    </row>
    <row r="2" spans="1:9" x14ac:dyDescent="0.25">
      <c r="A2" s="13" t="s">
        <v>7</v>
      </c>
      <c r="B2" s="13" t="s">
        <v>8</v>
      </c>
      <c r="C2" s="13" t="s">
        <v>7</v>
      </c>
      <c r="D2" s="13"/>
      <c r="E2" s="13" t="s">
        <v>9</v>
      </c>
      <c r="F2" s="13"/>
      <c r="G2" s="14"/>
      <c r="H2" s="18"/>
      <c r="I2" s="16"/>
    </row>
    <row r="3" spans="1:9" ht="26" x14ac:dyDescent="0.25">
      <c r="A3" s="44" t="s">
        <v>10</v>
      </c>
      <c r="B3" s="13" t="s">
        <v>11</v>
      </c>
      <c r="C3" s="13" t="s">
        <v>10</v>
      </c>
      <c r="D3" s="13" t="s">
        <v>12</v>
      </c>
      <c r="E3" s="13" t="s">
        <v>9</v>
      </c>
      <c r="F3" s="13" t="s">
        <v>13</v>
      </c>
      <c r="G3" s="14" t="s">
        <v>14</v>
      </c>
      <c r="H3" s="18"/>
      <c r="I3" s="16"/>
    </row>
    <row r="4" spans="1:9" ht="38" x14ac:dyDescent="0.25">
      <c r="A4" s="45"/>
      <c r="B4" s="13" t="s">
        <v>15</v>
      </c>
      <c r="C4" s="13" t="s">
        <v>16</v>
      </c>
      <c r="D4" s="24" t="s">
        <v>17</v>
      </c>
      <c r="E4" s="13" t="s">
        <v>18</v>
      </c>
      <c r="F4" s="13" t="s">
        <v>19</v>
      </c>
      <c r="G4" s="13" t="s">
        <v>20</v>
      </c>
    </row>
    <row r="5" spans="1:9" ht="26" x14ac:dyDescent="0.25">
      <c r="A5" s="13" t="s">
        <v>21</v>
      </c>
      <c r="B5" s="13" t="s">
        <v>15</v>
      </c>
      <c r="C5" s="13" t="s">
        <v>22</v>
      </c>
      <c r="D5" s="13" t="s">
        <v>23</v>
      </c>
      <c r="E5" s="13" t="s">
        <v>24</v>
      </c>
      <c r="F5" s="13" t="s">
        <v>25</v>
      </c>
      <c r="G5" s="13" t="s">
        <v>20</v>
      </c>
    </row>
    <row r="6" spans="1:9" x14ac:dyDescent="0.25">
      <c r="A6" s="43" t="s">
        <v>26</v>
      </c>
      <c r="B6" s="43" t="s">
        <v>27</v>
      </c>
      <c r="C6" s="13" t="s">
        <v>350</v>
      </c>
      <c r="D6" s="13"/>
      <c r="E6" s="13"/>
      <c r="F6" s="13"/>
      <c r="G6" s="13"/>
    </row>
    <row r="7" spans="1:9" x14ac:dyDescent="0.25">
      <c r="A7" s="39"/>
      <c r="B7" s="39"/>
      <c r="C7" s="13" t="s">
        <v>351</v>
      </c>
      <c r="D7" s="13"/>
      <c r="E7" s="13"/>
      <c r="F7" s="13"/>
      <c r="G7" s="13"/>
    </row>
    <row r="8" spans="1:9" ht="26" x14ac:dyDescent="0.25">
      <c r="A8" s="40"/>
      <c r="B8" s="40"/>
      <c r="C8" s="13" t="s">
        <v>28</v>
      </c>
      <c r="D8" s="13" t="s">
        <v>29</v>
      </c>
      <c r="E8" s="13" t="s">
        <v>24</v>
      </c>
      <c r="F8" s="13" t="s">
        <v>30</v>
      </c>
      <c r="G8" s="13" t="s">
        <v>31</v>
      </c>
    </row>
    <row r="9" spans="1:9" x14ac:dyDescent="0.25">
      <c r="A9" s="38" t="s">
        <v>257</v>
      </c>
      <c r="B9" s="43" t="s">
        <v>27</v>
      </c>
      <c r="C9" s="13" t="s">
        <v>347</v>
      </c>
      <c r="D9" s="13"/>
      <c r="E9" s="13"/>
      <c r="F9" s="13"/>
      <c r="G9" s="13"/>
    </row>
    <row r="10" spans="1:9" x14ac:dyDescent="0.25">
      <c r="A10" s="41"/>
      <c r="B10" s="39"/>
      <c r="C10" s="13" t="s">
        <v>348</v>
      </c>
      <c r="D10" s="13"/>
      <c r="E10" s="13"/>
      <c r="F10" s="13"/>
      <c r="G10" s="13"/>
    </row>
    <row r="11" spans="1:9" x14ac:dyDescent="0.25">
      <c r="A11" s="42"/>
      <c r="B11" s="40"/>
      <c r="C11" s="13" t="s">
        <v>349</v>
      </c>
      <c r="D11" s="13"/>
      <c r="E11" s="13"/>
      <c r="F11" s="13"/>
      <c r="G11" s="13"/>
    </row>
    <row r="12" spans="1:9" ht="26" x14ac:dyDescent="0.25">
      <c r="A12" s="43" t="s">
        <v>32</v>
      </c>
      <c r="B12" s="38" t="s">
        <v>260</v>
      </c>
      <c r="C12" s="13" t="s">
        <v>34</v>
      </c>
      <c r="D12" s="13" t="s">
        <v>35</v>
      </c>
      <c r="E12" s="13" t="s">
        <v>9</v>
      </c>
      <c r="F12" s="13" t="s">
        <v>36</v>
      </c>
      <c r="G12" s="13" t="s">
        <v>37</v>
      </c>
    </row>
    <row r="13" spans="1:9" ht="26" x14ac:dyDescent="0.25">
      <c r="A13" s="39"/>
      <c r="B13" s="39"/>
      <c r="C13" s="13" t="s">
        <v>38</v>
      </c>
      <c r="D13" s="13"/>
      <c r="E13" s="13" t="s">
        <v>39</v>
      </c>
      <c r="F13" s="13" t="s">
        <v>40</v>
      </c>
      <c r="G13" s="13" t="s">
        <v>41</v>
      </c>
    </row>
    <row r="14" spans="1:9" x14ac:dyDescent="0.25">
      <c r="A14" s="39"/>
      <c r="B14" s="39"/>
      <c r="C14" s="13" t="s">
        <v>42</v>
      </c>
      <c r="D14" s="13"/>
      <c r="E14" s="13" t="s">
        <v>39</v>
      </c>
      <c r="F14" s="13" t="s">
        <v>43</v>
      </c>
      <c r="G14" s="13" t="s">
        <v>44</v>
      </c>
    </row>
    <row r="15" spans="1:9" x14ac:dyDescent="0.25">
      <c r="A15" s="39"/>
      <c r="B15" s="40"/>
      <c r="C15" s="13" t="s">
        <v>45</v>
      </c>
      <c r="D15" s="13"/>
      <c r="E15" s="13" t="s">
        <v>46</v>
      </c>
      <c r="F15" s="13"/>
      <c r="G15" s="13"/>
    </row>
    <row r="16" spans="1:9" x14ac:dyDescent="0.25">
      <c r="A16" s="40"/>
      <c r="B16" s="13" t="s">
        <v>47</v>
      </c>
      <c r="C16" s="13" t="s">
        <v>48</v>
      </c>
      <c r="D16" s="13" t="s">
        <v>49</v>
      </c>
      <c r="E16" s="13" t="s">
        <v>9</v>
      </c>
      <c r="F16" s="13"/>
      <c r="G16" s="13"/>
    </row>
    <row r="17" spans="1:7" x14ac:dyDescent="0.25">
      <c r="A17" s="12" t="s">
        <v>258</v>
      </c>
      <c r="B17" s="26" t="s">
        <v>261</v>
      </c>
      <c r="C17" s="13"/>
      <c r="D17" s="13"/>
      <c r="E17" s="13"/>
      <c r="F17" s="13"/>
      <c r="G17" s="13"/>
    </row>
    <row r="18" spans="1:7" x14ac:dyDescent="0.25">
      <c r="A18" s="12" t="s">
        <v>259</v>
      </c>
      <c r="B18" s="26" t="s">
        <v>261</v>
      </c>
      <c r="C18" s="13" t="s">
        <v>346</v>
      </c>
      <c r="D18" s="13"/>
      <c r="E18" s="13"/>
      <c r="F18" s="13"/>
      <c r="G18" s="13"/>
    </row>
    <row r="19" spans="1:7" x14ac:dyDescent="0.25">
      <c r="A19" s="43" t="s">
        <v>50</v>
      </c>
      <c r="B19" s="43" t="s">
        <v>33</v>
      </c>
      <c r="C19" s="13" t="s">
        <v>50</v>
      </c>
      <c r="D19" s="13" t="s">
        <v>51</v>
      </c>
      <c r="E19" s="13" t="s">
        <v>9</v>
      </c>
      <c r="F19" s="13"/>
      <c r="G19" s="13"/>
    </row>
    <row r="20" spans="1:7" ht="39" x14ac:dyDescent="0.25">
      <c r="A20" s="39"/>
      <c r="B20" s="39"/>
      <c r="C20" s="13" t="s">
        <v>52</v>
      </c>
      <c r="D20" s="13"/>
      <c r="E20" s="13" t="s">
        <v>53</v>
      </c>
      <c r="F20" s="13" t="s">
        <v>54</v>
      </c>
      <c r="G20" s="13" t="s">
        <v>55</v>
      </c>
    </row>
    <row r="21" spans="1:7" x14ac:dyDescent="0.25">
      <c r="A21" s="39"/>
      <c r="B21" s="39"/>
      <c r="C21" s="13" t="s">
        <v>56</v>
      </c>
      <c r="D21" s="13"/>
      <c r="E21" s="13" t="s">
        <v>57</v>
      </c>
      <c r="F21" s="13"/>
      <c r="G21" s="13"/>
    </row>
    <row r="22" spans="1:7" x14ac:dyDescent="0.25">
      <c r="A22" s="40"/>
      <c r="B22" s="40"/>
      <c r="C22" s="13" t="s">
        <v>58</v>
      </c>
      <c r="D22" s="13"/>
      <c r="E22" s="13" t="s">
        <v>59</v>
      </c>
      <c r="F22" s="13"/>
      <c r="G22" s="13" t="s">
        <v>60</v>
      </c>
    </row>
    <row r="23" spans="1:7" ht="26" x14ac:dyDescent="0.25">
      <c r="A23" s="43" t="s">
        <v>61</v>
      </c>
      <c r="B23" s="43" t="s">
        <v>62</v>
      </c>
      <c r="C23" s="13" t="s">
        <v>63</v>
      </c>
      <c r="D23" s="13"/>
      <c r="E23" s="13" t="s">
        <v>64</v>
      </c>
      <c r="F23" s="13"/>
      <c r="G23" s="13" t="s">
        <v>65</v>
      </c>
    </row>
    <row r="24" spans="1:7" ht="26" x14ac:dyDescent="0.25">
      <c r="A24" s="39"/>
      <c r="B24" s="39"/>
      <c r="C24" s="13" t="s">
        <v>66</v>
      </c>
      <c r="D24" s="13"/>
      <c r="E24" s="13" t="s">
        <v>67</v>
      </c>
      <c r="F24" s="13"/>
      <c r="G24" s="13" t="s">
        <v>68</v>
      </c>
    </row>
    <row r="25" spans="1:7" x14ac:dyDescent="0.25">
      <c r="A25" s="39"/>
      <c r="B25" s="40"/>
      <c r="C25" s="13" t="s">
        <v>69</v>
      </c>
      <c r="D25" s="13"/>
      <c r="E25" s="13" t="s">
        <v>67</v>
      </c>
      <c r="F25" s="13"/>
      <c r="G25" s="13"/>
    </row>
    <row r="26" spans="1:7" ht="39" x14ac:dyDescent="0.25">
      <c r="A26" s="39"/>
      <c r="B26" s="13" t="s">
        <v>47</v>
      </c>
      <c r="C26" s="13" t="s">
        <v>70</v>
      </c>
      <c r="D26" s="13" t="s">
        <v>49</v>
      </c>
      <c r="E26" s="13" t="s">
        <v>71</v>
      </c>
      <c r="F26" s="13" t="s">
        <v>72</v>
      </c>
      <c r="G26" s="13" t="s">
        <v>73</v>
      </c>
    </row>
    <row r="27" spans="1:7" x14ac:dyDescent="0.25">
      <c r="A27" s="40"/>
      <c r="B27" s="13" t="s">
        <v>62</v>
      </c>
      <c r="C27" s="13" t="s">
        <v>74</v>
      </c>
      <c r="D27" s="13" t="s">
        <v>75</v>
      </c>
      <c r="E27" s="13" t="s">
        <v>76</v>
      </c>
      <c r="F27" s="13"/>
      <c r="G27" s="13"/>
    </row>
    <row r="28" spans="1:7" x14ac:dyDescent="0.25">
      <c r="A28" s="43" t="s">
        <v>77</v>
      </c>
      <c r="B28" s="43" t="s">
        <v>62</v>
      </c>
      <c r="C28" s="13" t="s">
        <v>78</v>
      </c>
      <c r="D28" s="13" t="s">
        <v>79</v>
      </c>
      <c r="E28" s="13" t="s">
        <v>80</v>
      </c>
      <c r="F28" s="13"/>
      <c r="G28" s="13"/>
    </row>
    <row r="29" spans="1:7" x14ac:dyDescent="0.25">
      <c r="A29" s="39"/>
      <c r="B29" s="40"/>
      <c r="C29" s="13" t="s">
        <v>81</v>
      </c>
      <c r="D29" s="13" t="s">
        <v>82</v>
      </c>
      <c r="E29" s="13" t="s">
        <v>53</v>
      </c>
      <c r="F29" s="13"/>
      <c r="G29" s="13"/>
    </row>
    <row r="30" spans="1:7" x14ac:dyDescent="0.25">
      <c r="A30" s="40"/>
      <c r="B30" s="13" t="s">
        <v>47</v>
      </c>
      <c r="C30" s="13" t="s">
        <v>83</v>
      </c>
      <c r="D30" s="13" t="s">
        <v>49</v>
      </c>
      <c r="E30" s="13" t="s">
        <v>84</v>
      </c>
      <c r="F30" s="13"/>
      <c r="G30" s="13"/>
    </row>
    <row r="31" spans="1:7" ht="26" x14ac:dyDescent="0.25">
      <c r="A31" s="43" t="s">
        <v>85</v>
      </c>
      <c r="B31" s="43" t="s">
        <v>62</v>
      </c>
      <c r="C31" s="13" t="s">
        <v>86</v>
      </c>
      <c r="D31" s="13" t="s">
        <v>87</v>
      </c>
      <c r="E31" s="13"/>
      <c r="F31" s="13"/>
      <c r="G31" s="13"/>
    </row>
    <row r="32" spans="1:7" x14ac:dyDescent="0.25">
      <c r="A32" s="39"/>
      <c r="B32" s="39"/>
      <c r="C32" s="13">
        <v>80219</v>
      </c>
      <c r="D32" s="13"/>
      <c r="E32" s="13"/>
      <c r="F32" s="13" t="s">
        <v>88</v>
      </c>
      <c r="G32" s="13" t="s">
        <v>89</v>
      </c>
    </row>
    <row r="33" spans="1:7" x14ac:dyDescent="0.25">
      <c r="A33" s="39"/>
      <c r="B33" s="39"/>
      <c r="C33" s="13" t="s">
        <v>90</v>
      </c>
      <c r="D33" s="13"/>
      <c r="E33" s="13"/>
      <c r="F33" s="19" t="s">
        <v>91</v>
      </c>
      <c r="G33" s="13" t="s">
        <v>92</v>
      </c>
    </row>
    <row r="34" spans="1:7" x14ac:dyDescent="0.25">
      <c r="A34" s="39"/>
      <c r="B34" s="39"/>
      <c r="C34" s="13" t="s">
        <v>93</v>
      </c>
      <c r="D34" s="13"/>
      <c r="E34" s="13"/>
      <c r="F34" s="13"/>
      <c r="G34" s="13"/>
    </row>
    <row r="35" spans="1:7" ht="26" x14ac:dyDescent="0.25">
      <c r="A35" s="39"/>
      <c r="B35" s="39"/>
      <c r="C35" s="13" t="s">
        <v>94</v>
      </c>
      <c r="D35" s="13" t="s">
        <v>95</v>
      </c>
      <c r="E35" s="13" t="s">
        <v>96</v>
      </c>
      <c r="F35" s="13"/>
      <c r="G35" s="13"/>
    </row>
    <row r="36" spans="1:7" x14ac:dyDescent="0.25">
      <c r="A36" s="39"/>
      <c r="B36" s="39"/>
      <c r="C36" s="13" t="s">
        <v>97</v>
      </c>
      <c r="D36" s="13" t="s">
        <v>98</v>
      </c>
      <c r="E36" s="13"/>
      <c r="F36" s="13"/>
      <c r="G36" s="13" t="s">
        <v>99</v>
      </c>
    </row>
    <row r="37" spans="1:7" x14ac:dyDescent="0.25">
      <c r="A37" s="39"/>
      <c r="B37" s="39"/>
      <c r="C37" s="13" t="s">
        <v>100</v>
      </c>
      <c r="D37" s="13"/>
      <c r="E37" s="13" t="s">
        <v>80</v>
      </c>
      <c r="F37" s="13" t="s">
        <v>101</v>
      </c>
      <c r="G37" s="13" t="s">
        <v>102</v>
      </c>
    </row>
    <row r="38" spans="1:7" x14ac:dyDescent="0.25">
      <c r="A38" s="39"/>
      <c r="B38" s="39"/>
      <c r="C38" s="13" t="s">
        <v>103</v>
      </c>
      <c r="D38" s="13"/>
      <c r="E38" s="13"/>
      <c r="F38" s="13" t="s">
        <v>104</v>
      </c>
      <c r="G38" s="13" t="s">
        <v>105</v>
      </c>
    </row>
    <row r="39" spans="1:7" ht="39" x14ac:dyDescent="0.25">
      <c r="A39" s="39"/>
      <c r="B39" s="39"/>
      <c r="C39" s="13" t="s">
        <v>106</v>
      </c>
      <c r="D39" s="13"/>
      <c r="E39" s="13"/>
      <c r="F39" s="13" t="s">
        <v>107</v>
      </c>
      <c r="G39" s="13" t="s">
        <v>108</v>
      </c>
    </row>
    <row r="40" spans="1:7" x14ac:dyDescent="0.25">
      <c r="A40" s="39"/>
      <c r="B40" s="39"/>
      <c r="C40" s="13" t="s">
        <v>109</v>
      </c>
      <c r="D40" s="13"/>
      <c r="E40" s="13"/>
      <c r="F40" s="13"/>
      <c r="G40" s="13"/>
    </row>
    <row r="41" spans="1:7" x14ac:dyDescent="0.25">
      <c r="A41" s="39"/>
      <c r="B41" s="39"/>
      <c r="C41" s="13" t="s">
        <v>110</v>
      </c>
      <c r="D41" s="13"/>
      <c r="E41" s="13"/>
      <c r="F41" s="13" t="s">
        <v>111</v>
      </c>
      <c r="G41" s="13"/>
    </row>
    <row r="42" spans="1:7" ht="26" x14ac:dyDescent="0.25">
      <c r="A42" s="39"/>
      <c r="B42" s="39"/>
      <c r="C42" s="13" t="s">
        <v>112</v>
      </c>
      <c r="D42" s="13"/>
      <c r="E42" s="13"/>
      <c r="F42" s="13"/>
      <c r="G42" s="13" t="s">
        <v>113</v>
      </c>
    </row>
    <row r="43" spans="1:7" x14ac:dyDescent="0.25">
      <c r="A43" s="39"/>
      <c r="B43" s="39"/>
      <c r="C43" s="13" t="s">
        <v>114</v>
      </c>
      <c r="D43" s="13" t="s">
        <v>115</v>
      </c>
      <c r="E43" s="13"/>
      <c r="F43" s="13"/>
      <c r="G43" s="13"/>
    </row>
    <row r="44" spans="1:7" x14ac:dyDescent="0.25">
      <c r="A44" s="39"/>
      <c r="B44" s="39"/>
      <c r="C44" s="13" t="s">
        <v>116</v>
      </c>
      <c r="D44" s="13"/>
      <c r="E44" s="13"/>
      <c r="F44" s="13"/>
      <c r="G44" s="13"/>
    </row>
    <row r="45" spans="1:7" x14ac:dyDescent="0.25">
      <c r="A45" s="39"/>
      <c r="B45" s="39"/>
      <c r="C45" s="13" t="s">
        <v>117</v>
      </c>
      <c r="D45" s="13"/>
      <c r="E45" s="13"/>
      <c r="F45" s="13"/>
      <c r="G45" s="13"/>
    </row>
    <row r="46" spans="1:7" x14ac:dyDescent="0.25">
      <c r="A46" s="39"/>
      <c r="B46" s="39"/>
      <c r="C46" s="13" t="s">
        <v>118</v>
      </c>
      <c r="D46" s="13"/>
      <c r="E46" s="13"/>
      <c r="F46" s="13"/>
      <c r="G46" s="13"/>
    </row>
    <row r="47" spans="1:7" x14ac:dyDescent="0.25">
      <c r="A47" s="39"/>
      <c r="B47" s="39"/>
      <c r="C47" s="13" t="s">
        <v>119</v>
      </c>
      <c r="D47" s="13"/>
      <c r="E47" s="13"/>
      <c r="F47" s="13"/>
      <c r="G47" s="13" t="s">
        <v>120</v>
      </c>
    </row>
    <row r="48" spans="1:7" x14ac:dyDescent="0.25">
      <c r="A48" s="40"/>
      <c r="B48" s="40"/>
      <c r="C48" s="13" t="s">
        <v>121</v>
      </c>
      <c r="D48" s="13"/>
      <c r="E48" s="13"/>
      <c r="F48" s="13"/>
      <c r="G48" s="13"/>
    </row>
    <row r="49" spans="1:8" ht="26" x14ac:dyDescent="0.25">
      <c r="A49" s="43" t="s">
        <v>122</v>
      </c>
      <c r="B49" s="13" t="s">
        <v>123</v>
      </c>
      <c r="C49" s="13" t="s">
        <v>124</v>
      </c>
      <c r="D49" s="13" t="s">
        <v>125</v>
      </c>
      <c r="E49" s="13" t="s">
        <v>126</v>
      </c>
      <c r="F49" s="13" t="s">
        <v>127</v>
      </c>
      <c r="G49" s="13" t="s">
        <v>128</v>
      </c>
    </row>
    <row r="50" spans="1:8" ht="26" x14ac:dyDescent="0.25">
      <c r="A50" s="39"/>
      <c r="B50" s="13" t="s">
        <v>129</v>
      </c>
      <c r="C50" s="13" t="s">
        <v>130</v>
      </c>
      <c r="D50" s="13" t="s">
        <v>131</v>
      </c>
      <c r="E50" s="13" t="s">
        <v>132</v>
      </c>
      <c r="F50" s="13"/>
      <c r="G50" s="13"/>
    </row>
    <row r="51" spans="1:8" x14ac:dyDescent="0.25">
      <c r="A51" s="39"/>
      <c r="B51" s="13" t="s">
        <v>133</v>
      </c>
      <c r="C51" s="13" t="s">
        <v>134</v>
      </c>
      <c r="D51" s="13" t="s">
        <v>135</v>
      </c>
      <c r="E51" s="13" t="s">
        <v>136</v>
      </c>
      <c r="F51" s="13"/>
      <c r="G51" s="13"/>
    </row>
    <row r="52" spans="1:8" ht="26" x14ac:dyDescent="0.25">
      <c r="A52" s="40"/>
      <c r="B52" s="13" t="s">
        <v>137</v>
      </c>
      <c r="C52" s="13" t="s">
        <v>138</v>
      </c>
      <c r="D52" s="13" t="s">
        <v>139</v>
      </c>
      <c r="E52" s="13" t="s">
        <v>126</v>
      </c>
      <c r="F52" s="13"/>
      <c r="G52" s="13"/>
    </row>
    <row r="53" spans="1:8" ht="39" x14ac:dyDescent="0.25">
      <c r="A53" s="38" t="s">
        <v>214</v>
      </c>
      <c r="B53" s="13" t="s">
        <v>140</v>
      </c>
      <c r="C53" s="12" t="s">
        <v>215</v>
      </c>
      <c r="D53" s="13" t="s">
        <v>141</v>
      </c>
      <c r="E53" s="13" t="s">
        <v>142</v>
      </c>
      <c r="F53" s="13" t="s">
        <v>143</v>
      </c>
      <c r="G53" s="14" t="s">
        <v>144</v>
      </c>
      <c r="H53" s="20" t="s">
        <v>212</v>
      </c>
    </row>
    <row r="54" spans="1:8" ht="26" x14ac:dyDescent="0.25">
      <c r="A54" s="41"/>
      <c r="B54" s="13" t="s">
        <v>145</v>
      </c>
      <c r="C54" s="12" t="s">
        <v>216</v>
      </c>
      <c r="D54" s="13" t="s">
        <v>147</v>
      </c>
      <c r="E54" s="13" t="s">
        <v>148</v>
      </c>
      <c r="F54" s="13" t="s">
        <v>149</v>
      </c>
      <c r="G54" s="21" t="s">
        <v>150</v>
      </c>
      <c r="H54" s="22" t="s">
        <v>146</v>
      </c>
    </row>
    <row r="55" spans="1:8" ht="26" x14ac:dyDescent="0.25">
      <c r="A55" s="41"/>
      <c r="B55" s="13" t="s">
        <v>151</v>
      </c>
      <c r="C55" s="12" t="s">
        <v>218</v>
      </c>
      <c r="D55" s="13" t="s">
        <v>152</v>
      </c>
      <c r="E55" s="13" t="s">
        <v>153</v>
      </c>
      <c r="F55" s="13" t="s">
        <v>154</v>
      </c>
      <c r="G55" s="14" t="s">
        <v>155</v>
      </c>
      <c r="H55" s="20" t="s">
        <v>211</v>
      </c>
    </row>
    <row r="56" spans="1:8" x14ac:dyDescent="0.25">
      <c r="A56" s="41"/>
      <c r="B56" s="12" t="s">
        <v>208</v>
      </c>
      <c r="C56" s="12" t="s">
        <v>217</v>
      </c>
      <c r="D56" s="13"/>
      <c r="E56" s="13"/>
      <c r="F56" s="13"/>
      <c r="G56" s="21"/>
      <c r="H56" s="20" t="s">
        <v>210</v>
      </c>
    </row>
    <row r="57" spans="1:8" ht="26" x14ac:dyDescent="0.25">
      <c r="A57" s="41"/>
      <c r="B57" s="12" t="s">
        <v>209</v>
      </c>
      <c r="C57" s="12" t="s">
        <v>225</v>
      </c>
      <c r="D57" s="13"/>
      <c r="E57" s="13"/>
      <c r="F57" s="13"/>
      <c r="G57" s="13"/>
      <c r="H57" s="23" t="s">
        <v>213</v>
      </c>
    </row>
    <row r="58" spans="1:8" x14ac:dyDescent="0.25">
      <c r="A58" s="41"/>
      <c r="B58" s="12" t="s">
        <v>228</v>
      </c>
      <c r="C58" s="12"/>
      <c r="D58" s="13"/>
      <c r="E58" s="13"/>
      <c r="F58" s="13"/>
      <c r="G58" s="13"/>
      <c r="H58" s="23"/>
    </row>
    <row r="59" spans="1:8" x14ac:dyDescent="0.25">
      <c r="A59" s="41"/>
      <c r="B59" s="12" t="s">
        <v>229</v>
      </c>
      <c r="C59" s="12"/>
      <c r="D59" s="13"/>
      <c r="E59" s="13"/>
      <c r="F59" s="13"/>
      <c r="G59" s="13"/>
      <c r="H59" s="23"/>
    </row>
    <row r="60" spans="1:8" x14ac:dyDescent="0.25">
      <c r="A60" s="42"/>
      <c r="B60" s="12"/>
      <c r="C60" s="12"/>
      <c r="D60" s="13"/>
      <c r="E60" s="13"/>
      <c r="F60" s="13"/>
      <c r="G60" s="13"/>
      <c r="H60" s="23"/>
    </row>
  </sheetData>
  <mergeCells count="17">
    <mergeCell ref="A3:A4"/>
    <mergeCell ref="A53:A60"/>
    <mergeCell ref="A49:A52"/>
    <mergeCell ref="A31:A48"/>
    <mergeCell ref="A28:A30"/>
    <mergeCell ref="A12:A16"/>
    <mergeCell ref="B28:B29"/>
    <mergeCell ref="B31:B48"/>
    <mergeCell ref="A23:A27"/>
    <mergeCell ref="B23:B25"/>
    <mergeCell ref="A19:A22"/>
    <mergeCell ref="B19:B22"/>
    <mergeCell ref="B12:B15"/>
    <mergeCell ref="A9:A11"/>
    <mergeCell ref="B9:B11"/>
    <mergeCell ref="A6:A8"/>
    <mergeCell ref="B6:B8"/>
  </mergeCells>
  <phoneticPr fontId="3" type="noConversion"/>
  <hyperlinks>
    <hyperlink ref="A31" r:id="rId1"/>
  </hyperlinks>
  <pageMargins left="0.69930555555555596" right="0.69930555555555596" top="0.75" bottom="0.75" header="0.3" footer="0.3"/>
  <pageSetup paperSize="9" orientation="portrait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pane xSplit="1" ySplit="2" topLeftCell="B30" activePane="bottomRight" state="frozen"/>
      <selection pane="topRight" activeCell="B1" sqref="B1"/>
      <selection pane="bottomLeft" activeCell="A3" sqref="A3"/>
      <selection pane="bottomRight" activeCell="C36" sqref="C36"/>
    </sheetView>
  </sheetViews>
  <sheetFormatPr defaultRowHeight="14" x14ac:dyDescent="0.25"/>
  <cols>
    <col min="1" max="1" width="5.26953125" style="27" bestFit="1" customWidth="1"/>
    <col min="2" max="3" width="18.1796875" style="27" customWidth="1"/>
    <col min="4" max="4" width="21.08984375" style="27" bestFit="1" customWidth="1"/>
    <col min="5" max="5" width="18.1796875" style="27" customWidth="1"/>
    <col min="6" max="6" width="28.54296875" style="27" customWidth="1"/>
    <col min="7" max="16384" width="8.7265625" style="27"/>
  </cols>
  <sheetData>
    <row r="1" spans="1:6" x14ac:dyDescent="0.25">
      <c r="A1" s="27" t="s">
        <v>242</v>
      </c>
      <c r="B1" s="27" t="s">
        <v>245</v>
      </c>
      <c r="C1" s="27" t="s">
        <v>243</v>
      </c>
      <c r="D1" s="27" t="s">
        <v>244</v>
      </c>
      <c r="E1" s="27" t="s">
        <v>246</v>
      </c>
      <c r="F1" s="27" t="s">
        <v>249</v>
      </c>
    </row>
    <row r="3" spans="1:6" ht="28" x14ac:dyDescent="0.25">
      <c r="A3" s="27">
        <v>1983</v>
      </c>
      <c r="B3" s="29" t="s">
        <v>252</v>
      </c>
      <c r="C3" s="28" t="s">
        <v>255</v>
      </c>
      <c r="F3" s="29" t="s">
        <v>251</v>
      </c>
    </row>
    <row r="4" spans="1:6" x14ac:dyDescent="0.25">
      <c r="A4" s="27">
        <v>1984</v>
      </c>
    </row>
    <row r="5" spans="1:6" x14ac:dyDescent="0.25">
      <c r="A5" s="27">
        <v>1985</v>
      </c>
      <c r="B5" s="28" t="s">
        <v>318</v>
      </c>
      <c r="F5" s="28" t="s">
        <v>250</v>
      </c>
    </row>
    <row r="6" spans="1:6" x14ac:dyDescent="0.25">
      <c r="A6" s="27">
        <v>1986</v>
      </c>
      <c r="B6" s="28" t="s">
        <v>319</v>
      </c>
    </row>
    <row r="7" spans="1:6" x14ac:dyDescent="0.25">
      <c r="A7" s="27">
        <v>1987</v>
      </c>
    </row>
    <row r="8" spans="1:6" x14ac:dyDescent="0.25">
      <c r="A8" s="27">
        <v>1988</v>
      </c>
    </row>
    <row r="9" spans="1:6" x14ac:dyDescent="0.25">
      <c r="A9" s="27">
        <v>1989</v>
      </c>
    </row>
    <row r="10" spans="1:6" ht="28" x14ac:dyDescent="0.25">
      <c r="A10" s="27">
        <v>1990</v>
      </c>
      <c r="F10" s="30" t="s">
        <v>253</v>
      </c>
    </row>
    <row r="11" spans="1:6" x14ac:dyDescent="0.25">
      <c r="A11" s="27">
        <v>1991</v>
      </c>
    </row>
    <row r="12" spans="1:6" x14ac:dyDescent="0.25">
      <c r="A12" s="27">
        <v>1992</v>
      </c>
      <c r="B12" s="28" t="s">
        <v>256</v>
      </c>
      <c r="C12" s="28"/>
    </row>
    <row r="13" spans="1:6" x14ac:dyDescent="0.25">
      <c r="A13" s="27">
        <v>1993</v>
      </c>
      <c r="B13" s="27" t="s">
        <v>352</v>
      </c>
    </row>
    <row r="14" spans="1:6" x14ac:dyDescent="0.25">
      <c r="A14" s="27">
        <v>1994</v>
      </c>
    </row>
    <row r="15" spans="1:6" x14ac:dyDescent="0.25">
      <c r="A15" s="27">
        <v>1995</v>
      </c>
      <c r="D15" s="28" t="s">
        <v>357</v>
      </c>
    </row>
    <row r="16" spans="1:6" x14ac:dyDescent="0.25">
      <c r="A16" s="27">
        <v>1996</v>
      </c>
      <c r="D16" s="28" t="s">
        <v>356</v>
      </c>
    </row>
    <row r="17" spans="1:6" x14ac:dyDescent="0.25">
      <c r="A17" s="27">
        <v>1997</v>
      </c>
      <c r="B17" s="31" t="s">
        <v>354</v>
      </c>
      <c r="D17" s="28" t="s">
        <v>355</v>
      </c>
    </row>
    <row r="18" spans="1:6" ht="42" x14ac:dyDescent="0.25">
      <c r="A18" s="27">
        <v>1998</v>
      </c>
      <c r="B18" s="28" t="s">
        <v>353</v>
      </c>
      <c r="D18" s="29" t="s">
        <v>358</v>
      </c>
      <c r="F18" s="29" t="s">
        <v>254</v>
      </c>
    </row>
    <row r="19" spans="1:6" x14ac:dyDescent="0.25">
      <c r="A19" s="27">
        <v>1999</v>
      </c>
      <c r="B19" s="28" t="s">
        <v>359</v>
      </c>
    </row>
    <row r="20" spans="1:6" x14ac:dyDescent="0.25">
      <c r="A20" s="27">
        <v>2000</v>
      </c>
      <c r="D20" s="28" t="s">
        <v>360</v>
      </c>
    </row>
    <row r="21" spans="1:6" x14ac:dyDescent="0.25">
      <c r="A21" s="27">
        <v>2001</v>
      </c>
      <c r="D21" s="28" t="s">
        <v>361</v>
      </c>
    </row>
    <row r="22" spans="1:6" x14ac:dyDescent="0.25">
      <c r="A22" s="27">
        <v>2002</v>
      </c>
      <c r="B22" s="31" t="s">
        <v>364</v>
      </c>
      <c r="D22" s="28" t="s">
        <v>362</v>
      </c>
    </row>
    <row r="23" spans="1:6" ht="28" x14ac:dyDescent="0.25">
      <c r="A23" s="27">
        <v>2003</v>
      </c>
      <c r="D23" s="29" t="s">
        <v>363</v>
      </c>
    </row>
    <row r="24" spans="1:6" x14ac:dyDescent="0.25">
      <c r="A24" s="27">
        <v>2004</v>
      </c>
      <c r="B24" s="31" t="s">
        <v>365</v>
      </c>
      <c r="D24" s="28" t="s">
        <v>344</v>
      </c>
    </row>
    <row r="25" spans="1:6" ht="28" x14ac:dyDescent="0.25">
      <c r="A25" s="27">
        <v>2005</v>
      </c>
      <c r="B25" s="32" t="s">
        <v>366</v>
      </c>
      <c r="D25" s="29" t="s">
        <v>368</v>
      </c>
    </row>
    <row r="26" spans="1:6" x14ac:dyDescent="0.25">
      <c r="A26" s="27">
        <v>2006</v>
      </c>
      <c r="D26" s="27" t="s">
        <v>369</v>
      </c>
    </row>
    <row r="27" spans="1:6" ht="28" x14ac:dyDescent="0.25">
      <c r="A27" s="27">
        <v>2007</v>
      </c>
      <c r="D27" s="29" t="s">
        <v>370</v>
      </c>
    </row>
    <row r="28" spans="1:6" x14ac:dyDescent="0.25">
      <c r="A28" s="27">
        <v>2008</v>
      </c>
    </row>
    <row r="29" spans="1:6" x14ac:dyDescent="0.25">
      <c r="A29" s="27">
        <v>2009</v>
      </c>
      <c r="D29" s="28" t="s">
        <v>342</v>
      </c>
    </row>
    <row r="30" spans="1:6" ht="56" x14ac:dyDescent="0.25">
      <c r="A30" s="27">
        <v>2010</v>
      </c>
      <c r="D30" s="29" t="s">
        <v>341</v>
      </c>
    </row>
    <row r="31" spans="1:6" x14ac:dyDescent="0.25">
      <c r="A31" s="27">
        <v>2011</v>
      </c>
      <c r="B31" s="28" t="s">
        <v>367</v>
      </c>
      <c r="C31" s="28" t="s">
        <v>323</v>
      </c>
      <c r="D31" s="28" t="s">
        <v>338</v>
      </c>
    </row>
    <row r="32" spans="1:6" ht="56" x14ac:dyDescent="0.25">
      <c r="A32" s="27">
        <v>2012</v>
      </c>
      <c r="D32" s="29" t="s">
        <v>337</v>
      </c>
    </row>
    <row r="33" spans="1:4" x14ac:dyDescent="0.25">
      <c r="A33" s="27">
        <v>2013</v>
      </c>
      <c r="C33" s="28" t="s">
        <v>321</v>
      </c>
      <c r="D33" s="28" t="s">
        <v>333</v>
      </c>
    </row>
    <row r="34" spans="1:4" ht="28" x14ac:dyDescent="0.25">
      <c r="A34" s="27">
        <v>2014</v>
      </c>
      <c r="C34" s="28" t="s">
        <v>322</v>
      </c>
      <c r="D34" s="29" t="s">
        <v>332</v>
      </c>
    </row>
    <row r="35" spans="1:4" ht="28" x14ac:dyDescent="0.25">
      <c r="A35" s="27">
        <v>2015</v>
      </c>
      <c r="C35" s="28" t="s">
        <v>320</v>
      </c>
      <c r="D35" s="29" t="s">
        <v>330</v>
      </c>
    </row>
    <row r="36" spans="1:4" ht="42" x14ac:dyDescent="0.25">
      <c r="A36" s="27">
        <v>2016</v>
      </c>
      <c r="B36" s="28"/>
      <c r="C36" s="28" t="s">
        <v>334</v>
      </c>
      <c r="D36" s="29" t="s">
        <v>345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tabSelected="1" workbookViewId="0">
      <pane xSplit="5" ySplit="2" topLeftCell="F50" activePane="bottomRight" state="frozen"/>
      <selection pane="topRight" activeCell="E1" sqref="E1"/>
      <selection pane="bottomLeft" activeCell="A3" sqref="A3"/>
      <selection pane="bottomRight" activeCell="B66" sqref="B66"/>
    </sheetView>
  </sheetViews>
  <sheetFormatPr defaultRowHeight="15" x14ac:dyDescent="0.25"/>
  <cols>
    <col min="1" max="1" width="6.7265625" style="11" bestFit="1" customWidth="1"/>
    <col min="2" max="2" width="11.1796875" style="11" bestFit="1" customWidth="1"/>
    <col min="3" max="3" width="10" style="11" bestFit="1" customWidth="1"/>
    <col min="4" max="4" width="6.7265625" style="11" bestFit="1" customWidth="1"/>
    <col min="5" max="5" width="17.08984375" style="11" bestFit="1" customWidth="1"/>
    <col min="6" max="6" width="12.36328125" style="11" bestFit="1" customWidth="1"/>
    <col min="7" max="7" width="7.81640625" style="11" bestFit="1" customWidth="1"/>
    <col min="8" max="15" width="8.7265625" style="11"/>
    <col min="16" max="17" width="8.90625" style="11" bestFit="1" customWidth="1"/>
    <col min="18" max="25" width="11.1796875" style="11" bestFit="1" customWidth="1"/>
    <col min="26" max="16384" width="8.7265625" style="11"/>
  </cols>
  <sheetData>
    <row r="1" spans="1:27" x14ac:dyDescent="0.25">
      <c r="A1" s="49" t="s">
        <v>264</v>
      </c>
      <c r="B1" s="49" t="s">
        <v>1</v>
      </c>
      <c r="C1" s="49" t="s">
        <v>400</v>
      </c>
      <c r="D1" s="49" t="s">
        <v>403</v>
      </c>
      <c r="E1" s="49" t="s">
        <v>262</v>
      </c>
      <c r="F1" s="49" t="s">
        <v>279</v>
      </c>
      <c r="G1" s="49" t="s">
        <v>371</v>
      </c>
      <c r="H1" s="49" t="s">
        <v>372</v>
      </c>
      <c r="I1" s="49" t="s">
        <v>373</v>
      </c>
      <c r="J1" s="49" t="s">
        <v>374</v>
      </c>
      <c r="K1" s="49"/>
      <c r="L1" s="49" t="s">
        <v>375</v>
      </c>
      <c r="M1" s="49"/>
      <c r="N1" s="49" t="s">
        <v>376</v>
      </c>
      <c r="O1" s="49" t="s">
        <v>377</v>
      </c>
      <c r="P1" s="49" t="s">
        <v>378</v>
      </c>
      <c r="Q1" s="49" t="s">
        <v>379</v>
      </c>
      <c r="R1" s="51" t="s">
        <v>389</v>
      </c>
      <c r="S1" s="51"/>
      <c r="T1" s="51"/>
      <c r="U1" s="51"/>
      <c r="V1" s="51"/>
      <c r="W1" s="51"/>
      <c r="X1" s="51"/>
      <c r="Y1" s="51"/>
      <c r="Z1" s="35"/>
      <c r="AA1" s="35"/>
    </row>
    <row r="2" spans="1:27" x14ac:dyDescent="0.25">
      <c r="A2" s="49"/>
      <c r="B2" s="49"/>
      <c r="C2" s="49"/>
      <c r="D2" s="49"/>
      <c r="E2" s="49"/>
      <c r="F2" s="49"/>
      <c r="G2" s="49"/>
      <c r="H2" s="49"/>
      <c r="I2" s="49"/>
      <c r="J2" s="33" t="s">
        <v>380</v>
      </c>
      <c r="K2" s="33" t="s">
        <v>381</v>
      </c>
      <c r="L2" s="33" t="s">
        <v>380</v>
      </c>
      <c r="M2" s="33" t="s">
        <v>381</v>
      </c>
      <c r="N2" s="49"/>
      <c r="O2" s="49"/>
      <c r="P2" s="49"/>
      <c r="Q2" s="49"/>
      <c r="R2" s="51" t="s">
        <v>390</v>
      </c>
      <c r="S2" s="51"/>
      <c r="T2" s="51" t="s">
        <v>391</v>
      </c>
      <c r="U2" s="51"/>
      <c r="V2" s="51" t="s">
        <v>392</v>
      </c>
      <c r="W2" s="51"/>
      <c r="X2" s="51" t="s">
        <v>393</v>
      </c>
      <c r="Y2" s="51"/>
      <c r="Z2" s="35"/>
      <c r="AA2" s="35"/>
    </row>
    <row r="3" spans="1:27" x14ac:dyDescent="0.25">
      <c r="A3" s="34" t="s">
        <v>8</v>
      </c>
      <c r="B3" s="34" t="s">
        <v>8</v>
      </c>
      <c r="C3" s="34"/>
      <c r="D3" s="34">
        <v>32</v>
      </c>
      <c r="E3" s="34" t="s">
        <v>263</v>
      </c>
      <c r="F3" s="33">
        <v>1985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27" x14ac:dyDescent="0.25">
      <c r="A4" s="49" t="s">
        <v>233</v>
      </c>
      <c r="B4" s="34" t="s">
        <v>11</v>
      </c>
      <c r="C4" s="34"/>
      <c r="D4" s="34">
        <v>32</v>
      </c>
      <c r="E4" s="33" t="s">
        <v>265</v>
      </c>
      <c r="F4" s="33">
        <v>1986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</row>
    <row r="5" spans="1:27" x14ac:dyDescent="0.25">
      <c r="A5" s="49"/>
      <c r="B5" s="46" t="s">
        <v>232</v>
      </c>
      <c r="C5" s="46"/>
      <c r="D5" s="46">
        <v>32</v>
      </c>
      <c r="E5" s="34" t="s">
        <v>16</v>
      </c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</row>
    <row r="6" spans="1:27" x14ac:dyDescent="0.25">
      <c r="A6" s="49"/>
      <c r="B6" s="48"/>
      <c r="C6" s="48"/>
      <c r="D6" s="48">
        <v>32</v>
      </c>
      <c r="E6" s="33" t="s">
        <v>266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27" x14ac:dyDescent="0.25">
      <c r="A7" s="50" t="s">
        <v>27</v>
      </c>
      <c r="B7" s="50" t="s">
        <v>27</v>
      </c>
      <c r="C7" s="50"/>
      <c r="D7" s="50">
        <v>32</v>
      </c>
      <c r="E7" s="33" t="s">
        <v>267</v>
      </c>
      <c r="F7" s="33">
        <v>1992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</row>
    <row r="8" spans="1:27" x14ac:dyDescent="0.25">
      <c r="A8" s="50"/>
      <c r="B8" s="50"/>
      <c r="C8" s="50"/>
      <c r="D8" s="50">
        <v>32</v>
      </c>
      <c r="E8" s="33" t="s">
        <v>268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</row>
    <row r="9" spans="1:27" x14ac:dyDescent="0.25">
      <c r="A9" s="50"/>
      <c r="B9" s="50"/>
      <c r="C9" s="50"/>
      <c r="D9" s="50">
        <v>32</v>
      </c>
      <c r="E9" s="33" t="s">
        <v>269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</row>
    <row r="10" spans="1:27" x14ac:dyDescent="0.25">
      <c r="A10" s="50"/>
      <c r="B10" s="50"/>
      <c r="C10" s="50"/>
      <c r="D10" s="50">
        <v>32</v>
      </c>
      <c r="E10" s="33" t="s">
        <v>280</v>
      </c>
      <c r="F10" s="33">
        <v>1993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</row>
    <row r="11" spans="1:27" x14ac:dyDescent="0.25">
      <c r="A11" s="50"/>
      <c r="B11" s="50"/>
      <c r="C11" s="50"/>
      <c r="D11" s="50">
        <v>32</v>
      </c>
      <c r="E11" s="33" t="s">
        <v>281</v>
      </c>
      <c r="F11" s="33">
        <v>1995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</row>
    <row r="12" spans="1:27" x14ac:dyDescent="0.25">
      <c r="A12" s="50"/>
      <c r="B12" s="50"/>
      <c r="C12" s="50"/>
      <c r="D12" s="50">
        <v>32</v>
      </c>
      <c r="E12" s="33" t="s">
        <v>282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</row>
    <row r="13" spans="1:27" x14ac:dyDescent="0.25">
      <c r="A13" s="49" t="s">
        <v>231</v>
      </c>
      <c r="B13" s="34" t="s">
        <v>272</v>
      </c>
      <c r="C13" s="34"/>
      <c r="D13" s="34">
        <v>32</v>
      </c>
      <c r="E13" s="33" t="s">
        <v>270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</row>
    <row r="14" spans="1:27" x14ac:dyDescent="0.25">
      <c r="A14" s="49"/>
      <c r="B14" s="46" t="s">
        <v>271</v>
      </c>
      <c r="C14" s="51" t="s">
        <v>402</v>
      </c>
      <c r="D14" s="51">
        <v>32</v>
      </c>
      <c r="E14" s="33" t="s">
        <v>278</v>
      </c>
      <c r="F14" s="33">
        <v>1998</v>
      </c>
      <c r="G14" s="33" t="s">
        <v>382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</row>
    <row r="15" spans="1:27" x14ac:dyDescent="0.25">
      <c r="A15" s="49"/>
      <c r="B15" s="47"/>
      <c r="C15" s="49"/>
      <c r="D15" s="49">
        <v>32</v>
      </c>
      <c r="E15" s="33" t="s">
        <v>277</v>
      </c>
      <c r="F15" s="33"/>
      <c r="G15" s="33" t="s">
        <v>382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</row>
    <row r="16" spans="1:27" x14ac:dyDescent="0.25">
      <c r="A16" s="49"/>
      <c r="B16" s="47"/>
      <c r="C16" s="49"/>
      <c r="D16" s="49">
        <v>32</v>
      </c>
      <c r="E16" s="33" t="s">
        <v>283</v>
      </c>
      <c r="F16" s="33"/>
      <c r="G16" s="33" t="s">
        <v>382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</row>
    <row r="17" spans="1:27" x14ac:dyDescent="0.25">
      <c r="A17" s="49"/>
      <c r="B17" s="47"/>
      <c r="C17" s="49"/>
      <c r="D17" s="49">
        <v>32</v>
      </c>
      <c r="E17" s="33" t="s">
        <v>284</v>
      </c>
      <c r="F17" s="33"/>
      <c r="G17" s="33" t="s">
        <v>382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</row>
    <row r="18" spans="1:27" x14ac:dyDescent="0.25">
      <c r="A18" s="49"/>
      <c r="B18" s="47"/>
      <c r="C18" s="49"/>
      <c r="D18" s="49">
        <v>32</v>
      </c>
      <c r="E18" s="33" t="s">
        <v>285</v>
      </c>
      <c r="F18" s="33"/>
      <c r="G18" s="33" t="s">
        <v>382</v>
      </c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</row>
    <row r="19" spans="1:27" x14ac:dyDescent="0.25">
      <c r="A19" s="49"/>
      <c r="B19" s="47"/>
      <c r="C19" s="49" t="s">
        <v>383</v>
      </c>
      <c r="D19" s="49">
        <v>32</v>
      </c>
      <c r="E19" s="33" t="s">
        <v>273</v>
      </c>
      <c r="F19" s="33">
        <v>1997</v>
      </c>
      <c r="G19" s="33" t="s">
        <v>408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</row>
    <row r="20" spans="1:27" x14ac:dyDescent="0.25">
      <c r="A20" s="49"/>
      <c r="B20" s="47"/>
      <c r="C20" s="49"/>
      <c r="D20" s="49">
        <v>32</v>
      </c>
      <c r="E20" s="33" t="s">
        <v>275</v>
      </c>
      <c r="F20" s="33">
        <v>1998</v>
      </c>
      <c r="G20" s="33" t="s">
        <v>408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</row>
    <row r="21" spans="1:27" x14ac:dyDescent="0.25">
      <c r="A21" s="49"/>
      <c r="B21" s="47"/>
      <c r="C21" s="49"/>
      <c r="D21" s="49">
        <v>32</v>
      </c>
      <c r="E21" s="33" t="s">
        <v>274</v>
      </c>
      <c r="F21" s="33">
        <v>2000</v>
      </c>
      <c r="G21" s="33" t="s">
        <v>408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7" x14ac:dyDescent="0.25">
      <c r="A22" s="49"/>
      <c r="B22" s="47"/>
      <c r="C22" s="49"/>
      <c r="D22" s="49">
        <v>32</v>
      </c>
      <c r="E22" s="33" t="s">
        <v>276</v>
      </c>
      <c r="F22" s="33"/>
      <c r="G22" s="33" t="s">
        <v>408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</row>
    <row r="23" spans="1:27" x14ac:dyDescent="0.25">
      <c r="A23" s="49" t="s">
        <v>230</v>
      </c>
      <c r="B23" s="46" t="s">
        <v>62</v>
      </c>
      <c r="C23" s="46" t="s">
        <v>383</v>
      </c>
      <c r="D23" s="46">
        <v>32</v>
      </c>
      <c r="E23" s="33" t="s">
        <v>289</v>
      </c>
      <c r="F23" s="33">
        <v>1999</v>
      </c>
      <c r="G23" s="33" t="s">
        <v>408</v>
      </c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</row>
    <row r="24" spans="1:27" x14ac:dyDescent="0.25">
      <c r="A24" s="49"/>
      <c r="B24" s="47"/>
      <c r="C24" s="47" t="s">
        <v>383</v>
      </c>
      <c r="D24" s="47">
        <v>32</v>
      </c>
      <c r="E24" s="33" t="s">
        <v>290</v>
      </c>
      <c r="F24" s="33"/>
      <c r="G24" s="33" t="s">
        <v>408</v>
      </c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</row>
    <row r="25" spans="1:27" x14ac:dyDescent="0.25">
      <c r="A25" s="49"/>
      <c r="B25" s="47"/>
      <c r="C25" s="47" t="s">
        <v>383</v>
      </c>
      <c r="D25" s="47">
        <v>32</v>
      </c>
      <c r="E25" s="33" t="s">
        <v>291</v>
      </c>
      <c r="F25" s="33"/>
      <c r="G25" s="33" t="s">
        <v>408</v>
      </c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</row>
    <row r="26" spans="1:27" x14ac:dyDescent="0.25">
      <c r="A26" s="49"/>
      <c r="B26" s="47"/>
      <c r="C26" s="47" t="s">
        <v>383</v>
      </c>
      <c r="D26" s="47">
        <v>32</v>
      </c>
      <c r="E26" s="33" t="s">
        <v>292</v>
      </c>
      <c r="F26" s="33"/>
      <c r="G26" s="33" t="s">
        <v>408</v>
      </c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</row>
    <row r="27" spans="1:27" x14ac:dyDescent="0.25">
      <c r="A27" s="49"/>
      <c r="B27" s="47"/>
      <c r="C27" s="47" t="s">
        <v>383</v>
      </c>
      <c r="D27" s="47">
        <v>32</v>
      </c>
      <c r="E27" s="33" t="s">
        <v>293</v>
      </c>
      <c r="F27" s="33">
        <v>1998</v>
      </c>
      <c r="G27" s="33" t="s">
        <v>409</v>
      </c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</row>
    <row r="28" spans="1:27" x14ac:dyDescent="0.25">
      <c r="A28" s="49"/>
      <c r="B28" s="47"/>
      <c r="C28" s="47" t="s">
        <v>383</v>
      </c>
      <c r="D28" s="47">
        <v>32</v>
      </c>
      <c r="E28" s="33" t="s">
        <v>294</v>
      </c>
      <c r="F28" s="33"/>
      <c r="G28" s="33" t="s">
        <v>409</v>
      </c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</row>
    <row r="29" spans="1:27" x14ac:dyDescent="0.25">
      <c r="A29" s="49"/>
      <c r="B29" s="46" t="s">
        <v>47</v>
      </c>
      <c r="C29" s="46" t="s">
        <v>383</v>
      </c>
      <c r="D29" s="46">
        <v>32</v>
      </c>
      <c r="E29" s="33" t="s">
        <v>286</v>
      </c>
      <c r="F29" s="33"/>
      <c r="G29" s="33" t="s">
        <v>382</v>
      </c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</row>
    <row r="30" spans="1:27" x14ac:dyDescent="0.25">
      <c r="A30" s="49"/>
      <c r="B30" s="47"/>
      <c r="C30" s="47" t="s">
        <v>383</v>
      </c>
      <c r="D30" s="47">
        <v>32</v>
      </c>
      <c r="E30" s="33" t="s">
        <v>287</v>
      </c>
      <c r="F30" s="33">
        <v>2001</v>
      </c>
      <c r="G30" s="33" t="s">
        <v>408</v>
      </c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</row>
    <row r="31" spans="1:27" x14ac:dyDescent="0.25">
      <c r="A31" s="49"/>
      <c r="B31" s="47"/>
      <c r="C31" s="47" t="s">
        <v>383</v>
      </c>
      <c r="D31" s="47">
        <v>32</v>
      </c>
      <c r="E31" s="33" t="s">
        <v>288</v>
      </c>
      <c r="F31" s="33"/>
      <c r="G31" s="33" t="s">
        <v>409</v>
      </c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</row>
    <row r="32" spans="1:27" x14ac:dyDescent="0.25">
      <c r="A32" s="49" t="s">
        <v>123</v>
      </c>
      <c r="B32" s="34" t="s">
        <v>123</v>
      </c>
      <c r="C32" s="34" t="s">
        <v>383</v>
      </c>
      <c r="D32" s="34">
        <v>32</v>
      </c>
      <c r="E32" s="33" t="s">
        <v>295</v>
      </c>
      <c r="F32" s="33">
        <v>2002</v>
      </c>
      <c r="G32" s="33" t="s">
        <v>410</v>
      </c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</row>
    <row r="33" spans="1:27" x14ac:dyDescent="0.25">
      <c r="A33" s="49" t="s">
        <v>123</v>
      </c>
      <c r="B33" s="34" t="s">
        <v>129</v>
      </c>
      <c r="C33" s="34" t="s">
        <v>383</v>
      </c>
      <c r="D33" s="34">
        <v>32</v>
      </c>
      <c r="E33" s="33" t="s">
        <v>296</v>
      </c>
      <c r="F33" s="33">
        <v>2003</v>
      </c>
      <c r="G33" s="33" t="s">
        <v>411</v>
      </c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</row>
    <row r="34" spans="1:27" x14ac:dyDescent="0.25">
      <c r="A34" s="49" t="s">
        <v>123</v>
      </c>
      <c r="B34" s="34" t="s">
        <v>297</v>
      </c>
      <c r="C34" s="34" t="s">
        <v>383</v>
      </c>
      <c r="D34" s="34">
        <v>32</v>
      </c>
      <c r="E34" s="33" t="s">
        <v>298</v>
      </c>
      <c r="F34" s="33">
        <v>2003</v>
      </c>
      <c r="G34" s="33" t="s">
        <v>413</v>
      </c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</row>
    <row r="35" spans="1:27" x14ac:dyDescent="0.25">
      <c r="A35" s="49" t="s">
        <v>123</v>
      </c>
      <c r="B35" s="34" t="s">
        <v>137</v>
      </c>
      <c r="C35" s="34" t="s">
        <v>383</v>
      </c>
      <c r="D35" s="34">
        <v>32</v>
      </c>
      <c r="E35" s="33" t="s">
        <v>299</v>
      </c>
      <c r="F35" s="33"/>
      <c r="G35" s="33" t="s">
        <v>412</v>
      </c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</row>
    <row r="36" spans="1:27" x14ac:dyDescent="0.25">
      <c r="A36" s="49"/>
      <c r="B36" s="46" t="s">
        <v>208</v>
      </c>
      <c r="C36" s="46" t="s">
        <v>401</v>
      </c>
      <c r="D36" s="46">
        <v>32</v>
      </c>
      <c r="E36" s="33" t="s">
        <v>301</v>
      </c>
      <c r="F36" s="33" t="s">
        <v>197</v>
      </c>
      <c r="G36" s="33" t="s">
        <v>382</v>
      </c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</row>
    <row r="37" spans="1:27" x14ac:dyDescent="0.25">
      <c r="A37" s="49"/>
      <c r="B37" s="47"/>
      <c r="C37" s="47"/>
      <c r="D37" s="47">
        <v>32</v>
      </c>
      <c r="E37" s="33" t="s">
        <v>336</v>
      </c>
      <c r="F37" s="33" t="s">
        <v>195</v>
      </c>
      <c r="G37" s="33" t="s">
        <v>385</v>
      </c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</row>
    <row r="38" spans="1:27" x14ac:dyDescent="0.25">
      <c r="A38" s="49"/>
      <c r="B38" s="47"/>
      <c r="C38" s="47"/>
      <c r="D38" s="47">
        <v>32</v>
      </c>
      <c r="E38" s="33" t="s">
        <v>302</v>
      </c>
      <c r="F38" s="33" t="s">
        <v>193</v>
      </c>
      <c r="G38" s="33" t="s">
        <v>382</v>
      </c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</row>
    <row r="39" spans="1:27" x14ac:dyDescent="0.25">
      <c r="A39" s="49" t="s">
        <v>123</v>
      </c>
      <c r="B39" s="48"/>
      <c r="C39" s="48"/>
      <c r="D39" s="48">
        <v>32</v>
      </c>
      <c r="E39" s="33" t="s">
        <v>300</v>
      </c>
      <c r="F39" s="33"/>
      <c r="G39" s="33" t="s">
        <v>382</v>
      </c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</row>
    <row r="40" spans="1:27" x14ac:dyDescent="0.25">
      <c r="A40" s="49" t="s">
        <v>235</v>
      </c>
      <c r="B40" s="46" t="s">
        <v>140</v>
      </c>
      <c r="C40" s="46" t="s">
        <v>383</v>
      </c>
      <c r="D40" s="46">
        <v>32</v>
      </c>
      <c r="E40" s="33" t="s">
        <v>309</v>
      </c>
      <c r="F40" s="33" t="s">
        <v>175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</row>
    <row r="41" spans="1:27" x14ac:dyDescent="0.25">
      <c r="A41" s="49"/>
      <c r="B41" s="47"/>
      <c r="C41" s="47" t="s">
        <v>383</v>
      </c>
      <c r="D41" s="47">
        <v>32</v>
      </c>
      <c r="E41" s="33" t="s">
        <v>310</v>
      </c>
      <c r="F41" s="33" t="s">
        <v>173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</row>
    <row r="42" spans="1:27" x14ac:dyDescent="0.25">
      <c r="A42" s="49"/>
      <c r="B42" s="47"/>
      <c r="C42" s="47" t="s">
        <v>383</v>
      </c>
      <c r="D42" s="47">
        <v>32</v>
      </c>
      <c r="E42" s="33" t="s">
        <v>343</v>
      </c>
      <c r="F42" s="33">
        <v>2005</v>
      </c>
      <c r="G42" s="33" t="s">
        <v>388</v>
      </c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</row>
    <row r="43" spans="1:27" x14ac:dyDescent="0.25">
      <c r="A43" s="49"/>
      <c r="B43" s="47"/>
      <c r="C43" s="47" t="s">
        <v>383</v>
      </c>
      <c r="D43" s="47">
        <v>32</v>
      </c>
      <c r="E43" s="33" t="s">
        <v>311</v>
      </c>
      <c r="F43" s="33">
        <v>2007</v>
      </c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</row>
    <row r="44" spans="1:27" x14ac:dyDescent="0.25">
      <c r="A44" s="49"/>
      <c r="B44" s="47"/>
      <c r="C44" s="47" t="s">
        <v>383</v>
      </c>
      <c r="D44" s="47">
        <v>32</v>
      </c>
      <c r="E44" s="33" t="s">
        <v>312</v>
      </c>
      <c r="F44" s="33" t="s">
        <v>172</v>
      </c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</row>
    <row r="45" spans="1:27" x14ac:dyDescent="0.25">
      <c r="A45" s="49"/>
      <c r="B45" s="47"/>
      <c r="C45" s="47" t="s">
        <v>383</v>
      </c>
      <c r="D45" s="47">
        <v>32</v>
      </c>
      <c r="E45" s="33" t="s">
        <v>340</v>
      </c>
      <c r="F45" s="33">
        <v>2010.09</v>
      </c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</row>
    <row r="46" spans="1:27" x14ac:dyDescent="0.25">
      <c r="A46" s="49"/>
      <c r="B46" s="48"/>
      <c r="C46" s="48" t="s">
        <v>383</v>
      </c>
      <c r="D46" s="48">
        <v>32</v>
      </c>
      <c r="E46" s="33" t="s">
        <v>331</v>
      </c>
      <c r="F46" s="33" t="s">
        <v>169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</row>
    <row r="47" spans="1:27" x14ac:dyDescent="0.25">
      <c r="A47" s="49"/>
      <c r="B47" s="46" t="s">
        <v>234</v>
      </c>
      <c r="C47" s="46" t="s">
        <v>383</v>
      </c>
      <c r="D47" s="46">
        <v>32</v>
      </c>
      <c r="E47" s="33" t="s">
        <v>308</v>
      </c>
      <c r="F47" s="33">
        <v>2006</v>
      </c>
      <c r="G47" s="33" t="s">
        <v>407</v>
      </c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</row>
    <row r="48" spans="1:27" x14ac:dyDescent="0.25">
      <c r="A48" s="49"/>
      <c r="B48" s="47"/>
      <c r="C48" s="47" t="s">
        <v>383</v>
      </c>
      <c r="D48" s="47">
        <v>32</v>
      </c>
      <c r="E48" s="33" t="s">
        <v>339</v>
      </c>
      <c r="F48" s="33">
        <v>2010</v>
      </c>
      <c r="G48" s="33" t="s">
        <v>406</v>
      </c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</row>
    <row r="49" spans="1:27" x14ac:dyDescent="0.25">
      <c r="A49" s="49"/>
      <c r="B49" s="47"/>
      <c r="C49" s="47" t="s">
        <v>383</v>
      </c>
      <c r="D49" s="47">
        <v>32</v>
      </c>
      <c r="E49" s="33" t="s">
        <v>335</v>
      </c>
      <c r="F49" s="33">
        <v>2012</v>
      </c>
      <c r="G49" s="33" t="s">
        <v>406</v>
      </c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</row>
    <row r="50" spans="1:27" x14ac:dyDescent="0.25">
      <c r="A50" s="49"/>
      <c r="B50" s="48"/>
      <c r="C50" s="48" t="s">
        <v>383</v>
      </c>
      <c r="D50" s="48">
        <v>32</v>
      </c>
      <c r="E50" s="33" t="s">
        <v>328</v>
      </c>
      <c r="F50" s="33" t="s">
        <v>327</v>
      </c>
      <c r="G50" s="33" t="s">
        <v>406</v>
      </c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</row>
    <row r="51" spans="1:27" ht="30" x14ac:dyDescent="0.25">
      <c r="A51" s="49"/>
      <c r="B51" s="46" t="s">
        <v>151</v>
      </c>
      <c r="C51" s="46" t="s">
        <v>405</v>
      </c>
      <c r="D51" s="46">
        <v>32</v>
      </c>
      <c r="E51" s="33" t="s">
        <v>304</v>
      </c>
      <c r="F51" s="33" t="s">
        <v>191</v>
      </c>
      <c r="G51" s="33" t="s">
        <v>382</v>
      </c>
      <c r="H51" s="33"/>
      <c r="I51" s="33"/>
      <c r="J51" s="33"/>
      <c r="K51" s="33"/>
      <c r="L51" s="33"/>
      <c r="M51" s="33"/>
      <c r="N51" s="33"/>
      <c r="O51" s="33"/>
      <c r="P51" s="36" t="s">
        <v>386</v>
      </c>
      <c r="Q51" s="36" t="s">
        <v>387</v>
      </c>
      <c r="R51" s="36" t="s">
        <v>394</v>
      </c>
      <c r="S51" s="36" t="s">
        <v>395</v>
      </c>
      <c r="T51" s="36" t="s">
        <v>394</v>
      </c>
      <c r="U51" s="36" t="s">
        <v>395</v>
      </c>
      <c r="V51" s="37" t="s">
        <v>396</v>
      </c>
      <c r="W51" s="37" t="s">
        <v>397</v>
      </c>
      <c r="X51" s="36" t="s">
        <v>398</v>
      </c>
      <c r="Y51" s="36" t="s">
        <v>399</v>
      </c>
      <c r="Z51" s="33"/>
      <c r="AA51" s="33"/>
    </row>
    <row r="52" spans="1:27" x14ac:dyDescent="0.25">
      <c r="A52" s="49"/>
      <c r="B52" s="48"/>
      <c r="C52" s="48" t="s">
        <v>383</v>
      </c>
      <c r="D52" s="48">
        <v>32</v>
      </c>
      <c r="E52" s="33" t="s">
        <v>305</v>
      </c>
      <c r="F52" s="33"/>
      <c r="G52" s="33" t="s">
        <v>382</v>
      </c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</row>
    <row r="53" spans="1:27" ht="30" x14ac:dyDescent="0.25">
      <c r="A53" s="49"/>
      <c r="B53" s="46" t="s">
        <v>303</v>
      </c>
      <c r="C53" s="46" t="s">
        <v>383</v>
      </c>
      <c r="D53" s="46">
        <v>32</v>
      </c>
      <c r="E53" s="33" t="s">
        <v>306</v>
      </c>
      <c r="F53" s="33" t="s">
        <v>189</v>
      </c>
      <c r="G53" s="33" t="s">
        <v>382</v>
      </c>
      <c r="H53" s="33"/>
      <c r="I53" s="33"/>
      <c r="J53" s="33"/>
      <c r="K53" s="33"/>
      <c r="L53" s="33"/>
      <c r="M53" s="33"/>
      <c r="N53" s="33"/>
      <c r="O53" s="33"/>
      <c r="P53" s="36" t="s">
        <v>386</v>
      </c>
      <c r="Q53" s="36" t="s">
        <v>387</v>
      </c>
      <c r="R53" s="36" t="s">
        <v>394</v>
      </c>
      <c r="S53" s="36" t="s">
        <v>395</v>
      </c>
      <c r="T53" s="36" t="s">
        <v>394</v>
      </c>
      <c r="U53" s="36" t="s">
        <v>395</v>
      </c>
      <c r="V53" s="37" t="s">
        <v>396</v>
      </c>
      <c r="W53" s="37" t="s">
        <v>397</v>
      </c>
      <c r="X53" s="36" t="s">
        <v>398</v>
      </c>
      <c r="Y53" s="36" t="s">
        <v>399</v>
      </c>
      <c r="Z53" s="33"/>
      <c r="AA53" s="33"/>
    </row>
    <row r="54" spans="1:27" x14ac:dyDescent="0.25">
      <c r="A54" s="49"/>
      <c r="B54" s="48"/>
      <c r="C54" s="48" t="s">
        <v>383</v>
      </c>
      <c r="D54" s="48">
        <v>32</v>
      </c>
      <c r="E54" s="33" t="s">
        <v>307</v>
      </c>
      <c r="F54" s="33" t="s">
        <v>188</v>
      </c>
      <c r="G54" s="33" t="s">
        <v>384</v>
      </c>
      <c r="H54" s="33"/>
      <c r="I54" s="33"/>
      <c r="J54" s="33"/>
      <c r="K54" s="33"/>
      <c r="L54" s="33"/>
      <c r="M54" s="33"/>
      <c r="N54" s="33"/>
      <c r="O54" s="33"/>
      <c r="P54" s="36"/>
      <c r="Q54" s="36"/>
      <c r="R54" s="36"/>
      <c r="S54" s="36"/>
      <c r="T54" s="36"/>
      <c r="U54" s="36"/>
      <c r="V54" s="37"/>
      <c r="W54" s="37"/>
      <c r="X54" s="36"/>
      <c r="Y54" s="36"/>
      <c r="Z54" s="33"/>
      <c r="AA54" s="33"/>
    </row>
    <row r="55" spans="1:27" x14ac:dyDescent="0.25">
      <c r="A55" s="49" t="s">
        <v>237</v>
      </c>
      <c r="B55" s="46" t="s">
        <v>209</v>
      </c>
      <c r="C55" s="46" t="s">
        <v>383</v>
      </c>
      <c r="D55" s="34" t="s">
        <v>404</v>
      </c>
      <c r="E55" s="34" t="s">
        <v>1</v>
      </c>
      <c r="F55" s="33">
        <v>2011</v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</row>
    <row r="56" spans="1:27" x14ac:dyDescent="0.25">
      <c r="A56" s="49"/>
      <c r="B56" s="47"/>
      <c r="C56" s="47" t="s">
        <v>383</v>
      </c>
      <c r="D56" s="34">
        <v>32</v>
      </c>
      <c r="E56" s="33" t="s">
        <v>313</v>
      </c>
      <c r="F56" s="33" t="s">
        <v>326</v>
      </c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</row>
    <row r="57" spans="1:27" x14ac:dyDescent="0.25">
      <c r="A57" s="49"/>
      <c r="B57" s="47"/>
      <c r="C57" s="47" t="s">
        <v>383</v>
      </c>
      <c r="D57" s="50" t="s">
        <v>404</v>
      </c>
      <c r="E57" s="33" t="s">
        <v>314</v>
      </c>
      <c r="F57" s="33" t="s">
        <v>325</v>
      </c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</row>
    <row r="58" spans="1:27" x14ac:dyDescent="0.25">
      <c r="A58" s="49"/>
      <c r="B58" s="47"/>
      <c r="C58" s="47" t="s">
        <v>383</v>
      </c>
      <c r="D58" s="50"/>
      <c r="E58" s="33" t="s">
        <v>315</v>
      </c>
      <c r="F58" s="33" t="s">
        <v>167</v>
      </c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</row>
    <row r="59" spans="1:27" x14ac:dyDescent="0.25">
      <c r="A59" s="49"/>
      <c r="B59" s="47"/>
      <c r="C59" s="47" t="s">
        <v>383</v>
      </c>
      <c r="D59" s="50"/>
      <c r="E59" s="33" t="s">
        <v>316</v>
      </c>
      <c r="F59" s="33" t="s">
        <v>167</v>
      </c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</row>
    <row r="60" spans="1:27" x14ac:dyDescent="0.25">
      <c r="A60" s="49"/>
      <c r="B60" s="47"/>
      <c r="C60" s="47" t="s">
        <v>383</v>
      </c>
      <c r="D60" s="50"/>
      <c r="E60" s="33" t="s">
        <v>329</v>
      </c>
      <c r="F60" s="33" t="s">
        <v>165</v>
      </c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</row>
    <row r="61" spans="1:27" x14ac:dyDescent="0.25">
      <c r="A61" s="49"/>
      <c r="B61" s="48"/>
      <c r="C61" s="48" t="s">
        <v>383</v>
      </c>
      <c r="D61" s="50"/>
      <c r="E61" s="33" t="s">
        <v>317</v>
      </c>
      <c r="F61" s="33" t="s">
        <v>324</v>
      </c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</row>
    <row r="62" spans="1:27" x14ac:dyDescent="0.25">
      <c r="A62" s="49"/>
      <c r="B62" s="34" t="s">
        <v>241</v>
      </c>
      <c r="C62" s="33" t="s">
        <v>383</v>
      </c>
      <c r="D62" s="34" t="s">
        <v>404</v>
      </c>
      <c r="E62" s="34" t="s">
        <v>1</v>
      </c>
      <c r="F62" s="33">
        <v>2014.12</v>
      </c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</row>
    <row r="63" spans="1:27" x14ac:dyDescent="0.25">
      <c r="A63" s="49"/>
      <c r="B63" s="34" t="s">
        <v>247</v>
      </c>
      <c r="C63" s="33" t="s">
        <v>383</v>
      </c>
      <c r="D63" s="34" t="s">
        <v>404</v>
      </c>
      <c r="E63" s="34" t="s">
        <v>1</v>
      </c>
      <c r="F63" s="33" t="s">
        <v>248</v>
      </c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</row>
    <row r="64" spans="1:27" x14ac:dyDescent="0.25">
      <c r="A64" s="49"/>
      <c r="B64" s="34" t="s">
        <v>236</v>
      </c>
      <c r="C64" s="33" t="s">
        <v>383</v>
      </c>
      <c r="D64" s="34">
        <v>32</v>
      </c>
      <c r="E64" s="34" t="s">
        <v>1</v>
      </c>
      <c r="F64" s="33" t="s">
        <v>238</v>
      </c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</row>
    <row r="65" spans="1:27" x14ac:dyDescent="0.25">
      <c r="A65" s="49"/>
      <c r="B65" s="34" t="s">
        <v>229</v>
      </c>
      <c r="C65" s="33" t="s">
        <v>383</v>
      </c>
      <c r="D65" s="34">
        <v>32</v>
      </c>
      <c r="E65" s="34" t="s">
        <v>1</v>
      </c>
      <c r="F65" s="25" t="s">
        <v>227</v>
      </c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</row>
    <row r="66" spans="1:27" x14ac:dyDescent="0.25">
      <c r="A66" s="33"/>
      <c r="B66" s="34"/>
      <c r="C66" s="34"/>
      <c r="D66" s="34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</row>
  </sheetData>
  <mergeCells count="62">
    <mergeCell ref="D53:D54"/>
    <mergeCell ref="D57:D61"/>
    <mergeCell ref="D29:D31"/>
    <mergeCell ref="D36:D39"/>
    <mergeCell ref="D40:D46"/>
    <mergeCell ref="D47:D50"/>
    <mergeCell ref="D51:D52"/>
    <mergeCell ref="D5:D6"/>
    <mergeCell ref="D7:D12"/>
    <mergeCell ref="D14:D18"/>
    <mergeCell ref="D19:D22"/>
    <mergeCell ref="D23:D28"/>
    <mergeCell ref="A1:A2"/>
    <mergeCell ref="B1:B2"/>
    <mergeCell ref="C1:C2"/>
    <mergeCell ref="E1:E2"/>
    <mergeCell ref="F1:F2"/>
    <mergeCell ref="D1:D2"/>
    <mergeCell ref="N1:N2"/>
    <mergeCell ref="O1:O2"/>
    <mergeCell ref="P1:P2"/>
    <mergeCell ref="Q1:Q2"/>
    <mergeCell ref="R1:Y1"/>
    <mergeCell ref="R2:S2"/>
    <mergeCell ref="T2:U2"/>
    <mergeCell ref="V2:W2"/>
    <mergeCell ref="X2:Y2"/>
    <mergeCell ref="G1:G2"/>
    <mergeCell ref="H1:H2"/>
    <mergeCell ref="I1:I2"/>
    <mergeCell ref="J1:K1"/>
    <mergeCell ref="L1:M1"/>
    <mergeCell ref="C51:C52"/>
    <mergeCell ref="C53:C54"/>
    <mergeCell ref="C55:C61"/>
    <mergeCell ref="C14:C18"/>
    <mergeCell ref="C19:C22"/>
    <mergeCell ref="C23:C28"/>
    <mergeCell ref="C29:C31"/>
    <mergeCell ref="C36:C39"/>
    <mergeCell ref="C40:C46"/>
    <mergeCell ref="C47:C50"/>
    <mergeCell ref="B7:B12"/>
    <mergeCell ref="B5:B6"/>
    <mergeCell ref="A13:A22"/>
    <mergeCell ref="B14:B22"/>
    <mergeCell ref="C5:C6"/>
    <mergeCell ref="C7:C12"/>
    <mergeCell ref="A55:A65"/>
    <mergeCell ref="A40:A54"/>
    <mergeCell ref="A32:A39"/>
    <mergeCell ref="A23:A31"/>
    <mergeCell ref="A4:A6"/>
    <mergeCell ref="A7:A12"/>
    <mergeCell ref="B55:B61"/>
    <mergeCell ref="B29:B31"/>
    <mergeCell ref="B23:B28"/>
    <mergeCell ref="B36:B39"/>
    <mergeCell ref="B51:B52"/>
    <mergeCell ref="B53:B54"/>
    <mergeCell ref="B47:B50"/>
    <mergeCell ref="B40:B46"/>
  </mergeCells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3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33"/>
  <sheetViews>
    <sheetView zoomScaleNormal="100" workbookViewId="0">
      <pane xSplit="4" ySplit="1" topLeftCell="E2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ColWidth="9" defaultRowHeight="14" x14ac:dyDescent="0.25"/>
  <cols>
    <col min="1" max="1" width="3.6328125" style="1" bestFit="1" customWidth="1"/>
    <col min="2" max="2" width="10.26953125" style="1" bestFit="1" customWidth="1"/>
    <col min="3" max="3" width="8.26953125" style="1" bestFit="1" customWidth="1"/>
    <col min="4" max="4" width="6.36328125" style="1" customWidth="1"/>
    <col min="5" max="5" width="11.453125" style="1" customWidth="1"/>
    <col min="6" max="6" width="9.453125" style="1" bestFit="1" customWidth="1"/>
    <col min="7" max="7" width="6.453125" style="1" bestFit="1" customWidth="1"/>
    <col min="8" max="8" width="6.453125" style="1" customWidth="1"/>
    <col min="9" max="9" width="4.54296875" style="1" customWidth="1"/>
    <col min="10" max="11" width="4.36328125" style="1" customWidth="1"/>
    <col min="12" max="12" width="4.08984375" style="1" customWidth="1"/>
    <col min="13" max="13" width="5.36328125" style="1" customWidth="1"/>
    <col min="14" max="16382" width="9" style="1"/>
  </cols>
  <sheetData>
    <row r="1" spans="1:14" ht="14" customHeight="1" x14ac:dyDescent="0.25">
      <c r="A1" s="5"/>
      <c r="B1" s="5" t="s">
        <v>223</v>
      </c>
      <c r="C1" s="5" t="s">
        <v>219</v>
      </c>
      <c r="D1" s="5" t="s">
        <v>222</v>
      </c>
      <c r="E1" s="5" t="s">
        <v>220</v>
      </c>
      <c r="F1" s="5" t="s">
        <v>221</v>
      </c>
      <c r="G1" s="5" t="s">
        <v>158</v>
      </c>
      <c r="H1" s="5" t="s">
        <v>159</v>
      </c>
      <c r="I1" s="5" t="s">
        <v>160</v>
      </c>
      <c r="J1" s="5" t="s">
        <v>161</v>
      </c>
      <c r="K1" s="5" t="s">
        <v>162</v>
      </c>
      <c r="L1" s="5" t="s">
        <v>163</v>
      </c>
      <c r="M1" s="5" t="s">
        <v>164</v>
      </c>
    </row>
    <row r="2" spans="1:14" ht="14" customHeight="1" x14ac:dyDescent="0.25">
      <c r="A2" s="52" t="s">
        <v>156</v>
      </c>
      <c r="B2" s="59" t="s">
        <v>157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ht="14" customHeight="1" x14ac:dyDescent="0.25">
      <c r="A3" s="52"/>
      <c r="B3" s="59"/>
      <c r="C3" s="56" t="s">
        <v>209</v>
      </c>
      <c r="D3" s="5" t="s">
        <v>205</v>
      </c>
      <c r="E3" s="3" t="s">
        <v>207</v>
      </c>
      <c r="F3" s="5" t="s">
        <v>190</v>
      </c>
      <c r="G3" s="5">
        <v>1.3</v>
      </c>
      <c r="H3" s="5">
        <f>$G3*H4</f>
        <v>2.3947368421052633</v>
      </c>
      <c r="I3" s="5">
        <f t="shared" ref="I3:M3" si="0">$G3*I4</f>
        <v>8.4651162790697683</v>
      </c>
      <c r="J3" s="5">
        <f t="shared" si="0"/>
        <v>4.55</v>
      </c>
      <c r="K3" s="5">
        <f t="shared" si="0"/>
        <v>9.1</v>
      </c>
      <c r="L3" s="5">
        <f>$G3*L4</f>
        <v>13.65</v>
      </c>
      <c r="M3" s="5">
        <f t="shared" si="0"/>
        <v>10.58139534883721</v>
      </c>
    </row>
    <row r="4" spans="1:14" x14ac:dyDescent="0.25">
      <c r="A4" s="52"/>
      <c r="B4" s="59"/>
      <c r="C4" s="57"/>
      <c r="D4" s="5" t="s">
        <v>158</v>
      </c>
      <c r="E4" s="5" t="s">
        <v>165</v>
      </c>
      <c r="F4" s="5" t="s">
        <v>166</v>
      </c>
      <c r="G4" s="5">
        <v>1</v>
      </c>
      <c r="H4" s="5">
        <f>L4/L$5</f>
        <v>1.8421052631578949</v>
      </c>
      <c r="I4" s="5">
        <f t="shared" ref="I4" si="1">L4/L$6</f>
        <v>6.5116279069767442</v>
      </c>
      <c r="J4" s="5">
        <v>3.5</v>
      </c>
      <c r="K4" s="5">
        <f>J4*K$10</f>
        <v>7</v>
      </c>
      <c r="L4" s="5">
        <f>K4*L$12</f>
        <v>10.5</v>
      </c>
      <c r="M4" s="5">
        <f t="shared" ref="M4" si="2">L4/L$14</f>
        <v>8.1395348837209305</v>
      </c>
    </row>
    <row r="5" spans="1:14" x14ac:dyDescent="0.25">
      <c r="A5" s="52"/>
      <c r="B5" s="59"/>
      <c r="C5" s="57"/>
      <c r="D5" s="5" t="s">
        <v>159</v>
      </c>
      <c r="E5" s="5" t="s">
        <v>167</v>
      </c>
      <c r="F5" s="6" t="s">
        <v>206</v>
      </c>
      <c r="G5" s="2">
        <f>L5/L$4</f>
        <v>0.54285714285714282</v>
      </c>
      <c r="H5" s="5">
        <v>1</v>
      </c>
      <c r="I5" s="5">
        <f>L5/L$6</f>
        <v>3.5348837209302322</v>
      </c>
      <c r="J5" s="5">
        <v>1.9</v>
      </c>
      <c r="K5" s="5">
        <f>J5*K$10</f>
        <v>3.8</v>
      </c>
      <c r="L5" s="5">
        <f>K5*L$12</f>
        <v>5.6999999999999993</v>
      </c>
      <c r="M5" s="5">
        <f>L5/L$14</f>
        <v>4.4186046511627897</v>
      </c>
    </row>
    <row r="6" spans="1:14" x14ac:dyDescent="0.25">
      <c r="A6" s="52"/>
      <c r="B6" s="59"/>
      <c r="C6" s="57"/>
      <c r="D6" s="5" t="s">
        <v>160</v>
      </c>
      <c r="E6" s="5" t="s">
        <v>167</v>
      </c>
      <c r="F6" s="6" t="s">
        <v>206</v>
      </c>
      <c r="G6" s="2">
        <f>1.25*G14</f>
        <v>0.15357142857142858</v>
      </c>
      <c r="H6" s="2">
        <f>L6/L$5</f>
        <v>0.28289473684210531</v>
      </c>
      <c r="I6" s="5">
        <v>1</v>
      </c>
      <c r="J6" s="7">
        <f>1.25*J14</f>
        <v>0.53749999999999998</v>
      </c>
      <c r="K6" s="5">
        <f>1.25*K14</f>
        <v>1.075</v>
      </c>
      <c r="L6" s="5">
        <f>1.25*L14</f>
        <v>1.6125</v>
      </c>
      <c r="M6" s="5">
        <f>L6/L$14</f>
        <v>1.25</v>
      </c>
    </row>
    <row r="7" spans="1:14" ht="14" customHeight="1" x14ac:dyDescent="0.25">
      <c r="A7" s="52"/>
      <c r="B7" s="59"/>
      <c r="C7" s="57"/>
      <c r="D7" s="3" t="s">
        <v>203</v>
      </c>
      <c r="E7" s="5" t="s">
        <v>227</v>
      </c>
      <c r="F7" s="10" t="s">
        <v>190</v>
      </c>
      <c r="G7" s="2">
        <f>M7/M4</f>
        <v>0.17199999999999999</v>
      </c>
      <c r="H7" s="2">
        <f>M7/M5</f>
        <v>0.31684210526315792</v>
      </c>
      <c r="I7" s="5">
        <f>M7/M6</f>
        <v>1.1199999999999999</v>
      </c>
      <c r="J7" s="7">
        <f>M7/M10</f>
        <v>0.60199999999999998</v>
      </c>
      <c r="K7" s="5">
        <f>M7/M12</f>
        <v>1.204</v>
      </c>
      <c r="L7" s="5">
        <f>M7/M13</f>
        <v>1.806</v>
      </c>
      <c r="M7" s="5">
        <v>1.4</v>
      </c>
    </row>
    <row r="8" spans="1:14" x14ac:dyDescent="0.25">
      <c r="A8" s="52"/>
      <c r="B8" s="59"/>
      <c r="C8" s="58"/>
      <c r="D8" s="3" t="s">
        <v>204</v>
      </c>
      <c r="E8" s="3" t="s">
        <v>240</v>
      </c>
      <c r="F8" s="10" t="s">
        <v>190</v>
      </c>
      <c r="G8" s="2">
        <f>M8/M4</f>
        <v>0.13557142857142856</v>
      </c>
      <c r="H8" s="2">
        <f>M8/M5</f>
        <v>0.24973684210526323</v>
      </c>
      <c r="I8" s="7">
        <f>M8/M6</f>
        <v>0.88279069767441865</v>
      </c>
      <c r="J8" s="7">
        <f>M8/M10</f>
        <v>0.47449999999999998</v>
      </c>
      <c r="K8" s="7">
        <f>M8/M12</f>
        <v>0.94899999999999995</v>
      </c>
      <c r="L8" s="5">
        <f>M8/M13</f>
        <v>1.4235000000000002</v>
      </c>
      <c r="M8" s="3">
        <f>1.3*M15</f>
        <v>1.1034883720930233</v>
      </c>
      <c r="N8" s="8" t="s">
        <v>224</v>
      </c>
    </row>
    <row r="9" spans="1:14" x14ac:dyDescent="0.25">
      <c r="A9" s="52"/>
      <c r="B9" s="59"/>
      <c r="C9" s="53" t="s">
        <v>140</v>
      </c>
      <c r="D9" s="5" t="s">
        <v>168</v>
      </c>
      <c r="E9" s="5" t="s">
        <v>169</v>
      </c>
      <c r="F9" s="5" t="s">
        <v>170</v>
      </c>
      <c r="G9" s="2">
        <f t="shared" ref="G9:G15" si="3">L9/L$4</f>
        <v>0.22857142857142859</v>
      </c>
      <c r="H9" s="2">
        <f t="shared" ref="H9:H15" si="4">L9/L$5</f>
        <v>0.42105263157894746</v>
      </c>
      <c r="I9" s="5">
        <f t="shared" ref="I9:I15" si="5">L9/L$6</f>
        <v>1.488372093023256</v>
      </c>
      <c r="J9" s="5">
        <v>1.9</v>
      </c>
      <c r="K9" s="5">
        <v>1.6</v>
      </c>
      <c r="L9" s="5">
        <f t="shared" ref="L9" si="6">K9*L$12</f>
        <v>2.4000000000000004</v>
      </c>
      <c r="M9" s="5">
        <f t="shared" ref="M9" si="7">L9/L$14</f>
        <v>1.86046511627907</v>
      </c>
    </row>
    <row r="10" spans="1:14" x14ac:dyDescent="0.25">
      <c r="A10" s="52"/>
      <c r="B10" s="59"/>
      <c r="C10" s="54"/>
      <c r="D10" s="5" t="s">
        <v>161</v>
      </c>
      <c r="E10" s="5">
        <v>2010</v>
      </c>
      <c r="F10" s="5"/>
      <c r="G10" s="2">
        <f t="shared" si="3"/>
        <v>0.2857142857142857</v>
      </c>
      <c r="H10" s="2">
        <f t="shared" si="4"/>
        <v>0.52631578947368429</v>
      </c>
      <c r="I10" s="5">
        <f t="shared" si="5"/>
        <v>1.8604651162790697</v>
      </c>
      <c r="J10" s="5">
        <v>1</v>
      </c>
      <c r="K10" s="5">
        <v>2</v>
      </c>
      <c r="L10" s="5">
        <f>K10*L$12</f>
        <v>3</v>
      </c>
      <c r="M10" s="5">
        <f t="shared" ref="M10:M15" si="8">L10/L$14</f>
        <v>2.3255813953488373</v>
      </c>
    </row>
    <row r="11" spans="1:14" x14ac:dyDescent="0.25">
      <c r="A11" s="52"/>
      <c r="B11" s="59"/>
      <c r="C11" s="54"/>
      <c r="D11" s="5" t="s">
        <v>171</v>
      </c>
      <c r="E11" s="5" t="s">
        <v>172</v>
      </c>
      <c r="F11" s="5" t="s">
        <v>170</v>
      </c>
      <c r="G11" s="2">
        <f t="shared" si="3"/>
        <v>0.19999999999999996</v>
      </c>
      <c r="H11" s="2">
        <f t="shared" si="4"/>
        <v>0.36842105263157893</v>
      </c>
      <c r="I11" s="5">
        <f t="shared" si="5"/>
        <v>1.3023255813953485</v>
      </c>
      <c r="J11" s="7">
        <f>L11/L$10</f>
        <v>0.69999999999999984</v>
      </c>
      <c r="K11" s="5">
        <v>1.4</v>
      </c>
      <c r="L11" s="5">
        <f>K11*L$12</f>
        <v>2.0999999999999996</v>
      </c>
      <c r="M11" s="5">
        <f t="shared" si="8"/>
        <v>1.6279069767441858</v>
      </c>
    </row>
    <row r="12" spans="1:14" x14ac:dyDescent="0.25">
      <c r="A12" s="52"/>
      <c r="B12" s="59"/>
      <c r="C12" s="54"/>
      <c r="D12" s="5" t="s">
        <v>162</v>
      </c>
      <c r="E12" s="5">
        <v>2008</v>
      </c>
      <c r="F12" s="5"/>
      <c r="G12" s="2">
        <f t="shared" si="3"/>
        <v>0.14285714285714285</v>
      </c>
      <c r="H12" s="2">
        <f t="shared" si="4"/>
        <v>0.26315789473684215</v>
      </c>
      <c r="I12" s="7">
        <f t="shared" si="5"/>
        <v>0.93023255813953487</v>
      </c>
      <c r="J12" s="7">
        <f>L12/L$10</f>
        <v>0.5</v>
      </c>
      <c r="K12" s="5">
        <v>1</v>
      </c>
      <c r="L12" s="5">
        <v>1.5</v>
      </c>
      <c r="M12" s="5">
        <f t="shared" si="8"/>
        <v>1.1627906976744187</v>
      </c>
    </row>
    <row r="13" spans="1:14" x14ac:dyDescent="0.25">
      <c r="A13" s="52"/>
      <c r="B13" s="59"/>
      <c r="C13" s="54"/>
      <c r="D13" s="5" t="s">
        <v>163</v>
      </c>
      <c r="E13" s="5">
        <v>2005</v>
      </c>
      <c r="F13" s="5"/>
      <c r="G13" s="2">
        <f t="shared" si="3"/>
        <v>9.5238095238095233E-2</v>
      </c>
      <c r="H13" s="2">
        <f t="shared" si="4"/>
        <v>0.17543859649122809</v>
      </c>
      <c r="I13" s="7">
        <f t="shared" si="5"/>
        <v>0.62015503875968991</v>
      </c>
      <c r="J13" s="7">
        <f>L13/L$10</f>
        <v>0.33333333333333331</v>
      </c>
      <c r="K13" s="7">
        <f>1/L12</f>
        <v>0.66666666666666663</v>
      </c>
      <c r="L13" s="5">
        <v>1</v>
      </c>
      <c r="M13" s="7">
        <f t="shared" si="8"/>
        <v>0.77519379844961234</v>
      </c>
    </row>
    <row r="14" spans="1:14" x14ac:dyDescent="0.25">
      <c r="A14" s="52"/>
      <c r="B14" s="59"/>
      <c r="C14" s="54"/>
      <c r="D14" s="5" t="s">
        <v>164</v>
      </c>
      <c r="E14" s="5" t="s">
        <v>173</v>
      </c>
      <c r="F14" s="5"/>
      <c r="G14" s="2">
        <f t="shared" si="3"/>
        <v>0.12285714285714286</v>
      </c>
      <c r="H14" s="2">
        <f t="shared" si="4"/>
        <v>0.22631578947368425</v>
      </c>
      <c r="I14" s="7">
        <f t="shared" si="5"/>
        <v>0.8</v>
      </c>
      <c r="J14" s="7">
        <f>L14/L$10</f>
        <v>0.43</v>
      </c>
      <c r="K14" s="7">
        <v>0.86</v>
      </c>
      <c r="L14" s="5">
        <f>K14*L$12</f>
        <v>1.29</v>
      </c>
      <c r="M14" s="5">
        <f t="shared" si="8"/>
        <v>1</v>
      </c>
    </row>
    <row r="15" spans="1:14" x14ac:dyDescent="0.25">
      <c r="A15" s="52"/>
      <c r="B15" s="59"/>
      <c r="C15" s="55"/>
      <c r="D15" s="5" t="s">
        <v>174</v>
      </c>
      <c r="E15" s="5" t="s">
        <v>175</v>
      </c>
      <c r="F15" s="5"/>
      <c r="G15" s="2">
        <f t="shared" si="3"/>
        <v>0.10428571428571429</v>
      </c>
      <c r="H15" s="2">
        <f t="shared" si="4"/>
        <v>0.19210526315789475</v>
      </c>
      <c r="I15" s="7">
        <f t="shared" si="5"/>
        <v>0.67906976744186043</v>
      </c>
      <c r="J15" s="7">
        <f>L15/L$10</f>
        <v>0.36499999999999999</v>
      </c>
      <c r="K15" s="7">
        <v>0.73</v>
      </c>
      <c r="L15" s="5">
        <f>K15*L$12</f>
        <v>1.095</v>
      </c>
      <c r="M15" s="7">
        <f t="shared" si="8"/>
        <v>0.84883720930232553</v>
      </c>
    </row>
    <row r="16" spans="1:14" x14ac:dyDescent="0.25">
      <c r="A16" s="52" t="s">
        <v>176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52"/>
      <c r="B17" s="59" t="s">
        <v>177</v>
      </c>
      <c r="C17" s="5"/>
      <c r="D17" s="5"/>
      <c r="E17" s="5"/>
      <c r="F17" s="5"/>
      <c r="G17" s="5"/>
      <c r="H17" s="5"/>
      <c r="I17" s="5"/>
      <c r="J17" s="3" t="s">
        <v>202</v>
      </c>
      <c r="K17" s="5" t="s">
        <v>178</v>
      </c>
      <c r="L17" s="5" t="s">
        <v>179</v>
      </c>
      <c r="M17" s="5" t="s">
        <v>180</v>
      </c>
    </row>
    <row r="18" spans="1:13" x14ac:dyDescent="0.25">
      <c r="A18" s="52"/>
      <c r="B18" s="59"/>
      <c r="C18" s="53" t="s">
        <v>145</v>
      </c>
      <c r="D18" s="3" t="s">
        <v>202</v>
      </c>
      <c r="E18" s="3" t="s">
        <v>239</v>
      </c>
      <c r="F18" s="10" t="s">
        <v>190</v>
      </c>
      <c r="G18" s="5"/>
      <c r="H18" s="5"/>
      <c r="I18" s="5"/>
      <c r="J18" s="5"/>
      <c r="K18" s="5"/>
      <c r="L18" s="5"/>
      <c r="M18" s="5"/>
    </row>
    <row r="19" spans="1:13" x14ac:dyDescent="0.25">
      <c r="A19" s="52"/>
      <c r="B19" s="59"/>
      <c r="C19" s="54"/>
      <c r="D19" s="5" t="s">
        <v>178</v>
      </c>
      <c r="E19" s="5">
        <v>2012</v>
      </c>
      <c r="F19" s="5"/>
      <c r="G19" s="5"/>
      <c r="H19" s="5"/>
      <c r="I19" s="5"/>
      <c r="J19" s="5"/>
      <c r="K19" s="5"/>
      <c r="L19" s="5"/>
      <c r="M19" s="5"/>
    </row>
    <row r="20" spans="1:13" x14ac:dyDescent="0.25">
      <c r="A20" s="52"/>
      <c r="B20" s="59"/>
      <c r="C20" s="54"/>
      <c r="D20" s="5" t="s">
        <v>179</v>
      </c>
      <c r="E20" s="5">
        <v>2010</v>
      </c>
      <c r="F20" s="5"/>
      <c r="G20" s="5"/>
      <c r="H20" s="5"/>
      <c r="I20" s="5"/>
      <c r="J20" s="5"/>
      <c r="K20" s="5"/>
      <c r="L20" s="5"/>
      <c r="M20" s="5"/>
    </row>
    <row r="21" spans="1:13" x14ac:dyDescent="0.25">
      <c r="A21" s="52"/>
      <c r="B21" s="59"/>
      <c r="C21" s="55"/>
      <c r="D21" s="5" t="s">
        <v>180</v>
      </c>
      <c r="E21" s="5">
        <v>2005</v>
      </c>
      <c r="F21" s="5"/>
      <c r="G21" s="5"/>
      <c r="H21" s="5"/>
      <c r="I21" s="5"/>
      <c r="J21" s="5"/>
      <c r="K21" s="5"/>
      <c r="L21" s="5"/>
      <c r="M21" s="5"/>
    </row>
    <row r="22" spans="1:13" x14ac:dyDescent="0.25">
      <c r="A22" s="52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5">
      <c r="A23" s="52"/>
      <c r="B23" s="59" t="s">
        <v>181</v>
      </c>
      <c r="C23" s="5"/>
      <c r="D23" s="5"/>
      <c r="E23" s="5"/>
      <c r="F23" s="5"/>
      <c r="G23" s="5"/>
      <c r="H23" s="5" t="s">
        <v>182</v>
      </c>
      <c r="I23" s="5" t="s">
        <v>183</v>
      </c>
      <c r="J23" s="5" t="s">
        <v>184</v>
      </c>
      <c r="K23" s="5" t="s">
        <v>185</v>
      </c>
      <c r="L23" s="5" t="s">
        <v>186</v>
      </c>
      <c r="M23" s="5" t="s">
        <v>187</v>
      </c>
    </row>
    <row r="24" spans="1:13" x14ac:dyDescent="0.25">
      <c r="A24" s="52"/>
      <c r="B24" s="59"/>
      <c r="C24" s="53" t="s">
        <v>151</v>
      </c>
      <c r="D24" s="5" t="s">
        <v>182</v>
      </c>
      <c r="E24" s="5" t="s">
        <v>188</v>
      </c>
      <c r="F24" s="10" t="s">
        <v>190</v>
      </c>
      <c r="G24" s="5"/>
      <c r="H24" s="5">
        <v>1</v>
      </c>
      <c r="I24" s="5">
        <v>2</v>
      </c>
      <c r="J24" s="5"/>
      <c r="K24" s="5"/>
      <c r="L24" s="5"/>
      <c r="M24" s="5"/>
    </row>
    <row r="25" spans="1:13" x14ac:dyDescent="0.25">
      <c r="A25" s="52"/>
      <c r="B25" s="59"/>
      <c r="C25" s="54"/>
      <c r="D25" s="5" t="s">
        <v>183</v>
      </c>
      <c r="E25" s="5" t="s">
        <v>189</v>
      </c>
      <c r="F25" s="5" t="s">
        <v>190</v>
      </c>
      <c r="G25" s="5"/>
      <c r="H25" s="5"/>
      <c r="I25" s="5">
        <v>1</v>
      </c>
      <c r="J25" s="5"/>
      <c r="K25" s="5"/>
      <c r="L25" s="5"/>
      <c r="M25" s="5"/>
    </row>
    <row r="26" spans="1:13" x14ac:dyDescent="0.25">
      <c r="A26" s="52"/>
      <c r="B26" s="59"/>
      <c r="C26" s="55"/>
      <c r="D26" s="5" t="s">
        <v>184</v>
      </c>
      <c r="E26" s="5" t="s">
        <v>191</v>
      </c>
      <c r="F26" s="6" t="s">
        <v>192</v>
      </c>
      <c r="G26" s="5"/>
      <c r="H26" s="5"/>
      <c r="I26" s="5"/>
      <c r="J26" s="5">
        <v>1</v>
      </c>
      <c r="K26" s="5"/>
      <c r="L26" s="5"/>
      <c r="M26" s="5"/>
    </row>
    <row r="27" spans="1:13" x14ac:dyDescent="0.25">
      <c r="A27" s="52"/>
      <c r="B27" s="59"/>
      <c r="C27" s="53" t="s">
        <v>208</v>
      </c>
      <c r="D27" s="5" t="s">
        <v>185</v>
      </c>
      <c r="E27" s="5" t="s">
        <v>193</v>
      </c>
      <c r="F27" s="4" t="s">
        <v>194</v>
      </c>
      <c r="G27" s="4"/>
      <c r="H27" s="4"/>
      <c r="I27" s="4"/>
      <c r="J27" s="4"/>
      <c r="K27" s="5">
        <v>1</v>
      </c>
      <c r="L27" s="5"/>
      <c r="M27" s="5"/>
    </row>
    <row r="28" spans="1:13" x14ac:dyDescent="0.25">
      <c r="A28" s="52"/>
      <c r="B28" s="59"/>
      <c r="C28" s="54"/>
      <c r="D28" s="5" t="s">
        <v>186</v>
      </c>
      <c r="E28" s="5" t="s">
        <v>195</v>
      </c>
      <c r="F28" s="5" t="s">
        <v>196</v>
      </c>
      <c r="G28" s="5"/>
      <c r="H28" s="5"/>
      <c r="I28" s="5"/>
      <c r="J28" s="5"/>
      <c r="K28" s="5"/>
      <c r="L28" s="5">
        <v>1</v>
      </c>
      <c r="M28" s="5"/>
    </row>
    <row r="29" spans="1:13" x14ac:dyDescent="0.25">
      <c r="A29" s="52"/>
      <c r="B29" s="59"/>
      <c r="C29" s="55"/>
      <c r="D29" s="5" t="s">
        <v>187</v>
      </c>
      <c r="E29" s="5" t="s">
        <v>197</v>
      </c>
      <c r="F29" s="5"/>
      <c r="G29" s="5"/>
      <c r="H29" s="5"/>
      <c r="I29" s="5"/>
      <c r="J29" s="5"/>
      <c r="K29" s="5"/>
      <c r="L29" s="5"/>
      <c r="M29" s="5">
        <v>1</v>
      </c>
    </row>
    <row r="30" spans="1:13" x14ac:dyDescent="0.25">
      <c r="A30" s="52"/>
      <c r="B30" s="60" t="s">
        <v>198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x14ac:dyDescent="0.25">
      <c r="A31" s="52"/>
      <c r="B31" s="60"/>
      <c r="C31" s="9" t="s">
        <v>151</v>
      </c>
      <c r="D31" s="5" t="s">
        <v>199</v>
      </c>
      <c r="E31" s="5"/>
      <c r="F31" s="5"/>
      <c r="G31" s="5"/>
      <c r="H31" s="5"/>
      <c r="I31" s="5"/>
      <c r="J31" s="5"/>
      <c r="K31" s="5"/>
      <c r="L31" s="5"/>
      <c r="M31" s="5"/>
    </row>
    <row r="32" spans="1:13" x14ac:dyDescent="0.25">
      <c r="A32" s="52"/>
      <c r="B32" s="60"/>
      <c r="C32" s="9" t="s">
        <v>33</v>
      </c>
      <c r="D32" s="5" t="s">
        <v>200</v>
      </c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5">
      <c r="A33" s="52"/>
      <c r="B33" s="60"/>
      <c r="C33" s="9" t="s">
        <v>226</v>
      </c>
      <c r="D33" s="5" t="s">
        <v>201</v>
      </c>
      <c r="E33" s="5"/>
      <c r="F33" s="5"/>
      <c r="G33" s="5"/>
      <c r="H33" s="5"/>
      <c r="I33" s="5"/>
      <c r="J33" s="5"/>
      <c r="K33" s="5"/>
      <c r="L33" s="5"/>
      <c r="M33" s="5"/>
    </row>
  </sheetData>
  <mergeCells count="11">
    <mergeCell ref="A16:A33"/>
    <mergeCell ref="B17:B21"/>
    <mergeCell ref="B23:B29"/>
    <mergeCell ref="B30:B33"/>
    <mergeCell ref="B2:B15"/>
    <mergeCell ref="A2:A15"/>
    <mergeCell ref="C27:C29"/>
    <mergeCell ref="C24:C26"/>
    <mergeCell ref="C18:C21"/>
    <mergeCell ref="C9:C15"/>
    <mergeCell ref="C3:C8"/>
  </mergeCells>
  <phoneticPr fontId="3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9" sqref="C9"/>
    </sheetView>
  </sheetViews>
  <sheetFormatPr defaultColWidth="9" defaultRowHeight="14" x14ac:dyDescent="0.25"/>
  <sheetData/>
  <phoneticPr fontId="3" type="noConversion"/>
  <pageMargins left="0.75" right="0.75" top="1" bottom="1" header="0.51180555555555596" footer="0.511805555555555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总体</vt:lpstr>
      <vt:lpstr>时间轴</vt:lpstr>
      <vt:lpstr>架构</vt:lpstr>
      <vt:lpstr>指令集</vt:lpstr>
      <vt:lpstr>Classical</vt:lpstr>
      <vt:lpstr>Cortex</vt:lpstr>
      <vt:lpstr>SecurCore</vt:lpstr>
    </vt:vector>
  </TitlesOfParts>
  <Company>河南科技大学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GXZ</dc:creator>
  <cp:lastModifiedBy>Administrator</cp:lastModifiedBy>
  <dcterms:created xsi:type="dcterms:W3CDTF">2013-10-07T12:00:00Z</dcterms:created>
  <dcterms:modified xsi:type="dcterms:W3CDTF">2016-06-19T08:33:01Z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2052-9.1.0.4885</vt:lpwstr>
  </property>
  <property fmtid="{D5CDD505-2E9C-101B-9397-08002B2CF9AE}" pid="3" name="WorkbookGuid">
    <vt:lpwstr>af16ad1a-1cd8-4d1c-9bf2-6efc7c5d2248</vt:lpwstr>
  </property>
</Properties>
</file>